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76" yWindow="-192" windowWidth="15504" windowHeight="12072"/>
  </bookViews>
  <sheets>
    <sheet name="Послуги" sheetId="1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 localSheetId="2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 localSheetId="2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 localSheetId="2">#REF!</definedName>
    <definedName name="лпдаж">#REF!</definedName>
    <definedName name="множення" localSheetId="1">'[1]Sheet1 (3)'!#REF!</definedName>
    <definedName name="множення" localSheetId="2">'[1]Sheet1 (3)'!#REF!</definedName>
    <definedName name="множення">'[1]Sheet1 (3)'!#REF!</definedName>
    <definedName name="_xlnm.Print_Area" localSheetId="4">ВПО!$A$1:$K$8</definedName>
    <definedName name="_xlnm.Print_Area" localSheetId="1">Жінки!$A$1:$I$8</definedName>
    <definedName name="_xlnm.Print_Area" localSheetId="2">Молодь!$A$1:$I$8</definedName>
    <definedName name="_xlnm.Print_Area" localSheetId="3">'Особи з інвалідністю'!$A$1:$J$8</definedName>
    <definedName name="_xlnm.Print_Area" localSheetId="0">Послуги!$A$1:$M$8</definedName>
    <definedName name="_xlnm.Print_Area" localSheetId="6">'розрахун рейтинг'!$A$1:$D$37</definedName>
    <definedName name="_xlnm.Print_Area" localSheetId="5">УБД!$A$1:$I$8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 localSheetId="2">'[6]Sheet1 (2)'!#REF!</definedName>
    <definedName name="оплад">'[6]Sheet1 (2)'!#REF!</definedName>
    <definedName name="паовжф" localSheetId="4">#REF!</definedName>
    <definedName name="паовжф" localSheetId="2">#REF!</definedName>
    <definedName name="паовжф">#REF!</definedName>
    <definedName name="пар" localSheetId="4">#REF!</definedName>
    <definedName name="пар" localSheetId="2">#REF!</definedName>
    <definedName name="пар">#REF!</definedName>
    <definedName name="плдаж" localSheetId="4">#REF!</definedName>
    <definedName name="плдаж" localSheetId="2">#REF!</definedName>
    <definedName name="плдаж">#REF!</definedName>
    <definedName name="плдажп" localSheetId="4">#REF!</definedName>
    <definedName name="плдажп" localSheetId="2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 localSheetId="2">'[6]Sheet1 (3)'!#REF!</definedName>
    <definedName name="праовл">'[6]Sheet1 (3)'!#REF!</definedName>
    <definedName name="проавлф" localSheetId="4">#REF!</definedName>
    <definedName name="проавлф" localSheetId="2">#REF!</definedName>
    <definedName name="проавлф">#REF!</definedName>
    <definedName name="рпа" localSheetId="4">#REF!</definedName>
    <definedName name="рпа" localSheetId="2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 localSheetId="2">'[6]Sheet1 (2)'!#REF!</definedName>
    <definedName name="рррр">'[6]Sheet1 (2)'!#REF!</definedName>
    <definedName name="ррррау" localSheetId="4">'[1]Sheet1 (3)'!#REF!</definedName>
    <definedName name="ррррау" localSheetId="2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6" l="1"/>
  <c r="I4" i="9"/>
  <c r="H4" i="9"/>
  <c r="G4" i="9"/>
  <c r="F4" i="9"/>
  <c r="E4" i="9"/>
  <c r="D4" i="9"/>
  <c r="C4" i="9"/>
  <c r="B4" i="9"/>
  <c r="K4" i="8"/>
  <c r="J4" i="8"/>
  <c r="I4" i="8"/>
  <c r="H4" i="8"/>
  <c r="G4" i="8"/>
  <c r="F4" i="8"/>
  <c r="E4" i="8"/>
  <c r="D4" i="8"/>
  <c r="C4" i="8"/>
  <c r="B4" i="8"/>
  <c r="J4" i="7"/>
  <c r="I4" i="7"/>
  <c r="H4" i="7"/>
  <c r="G4" i="7"/>
  <c r="F4" i="7"/>
  <c r="E4" i="7"/>
  <c r="D4" i="7"/>
  <c r="C4" i="7"/>
  <c r="B4" i="7"/>
  <c r="I4" i="6"/>
  <c r="G4" i="6"/>
  <c r="F4" i="6"/>
  <c r="E4" i="6"/>
  <c r="D4" i="6"/>
  <c r="C4" i="6"/>
  <c r="B4" i="6"/>
  <c r="C4" i="5" l="1"/>
  <c r="D4" i="5"/>
  <c r="E4" i="5"/>
  <c r="F4" i="5"/>
  <c r="G4" i="5"/>
  <c r="H4" i="5"/>
  <c r="I4" i="5"/>
  <c r="B4" i="5"/>
  <c r="C4" i="1" l="1"/>
  <c r="D4" i="1"/>
  <c r="E4" i="1"/>
  <c r="F4" i="1"/>
  <c r="G4" i="1"/>
  <c r="H4" i="1"/>
  <c r="I4" i="1"/>
  <c r="J4" i="1"/>
  <c r="K4" i="1"/>
  <c r="L4" i="1"/>
  <c r="M4" i="1"/>
  <c r="B4" i="1"/>
</calcChain>
</file>

<file path=xl/sharedStrings.xml><?xml version="1.0" encoding="utf-8"?>
<sst xmlns="http://schemas.openxmlformats.org/spreadsheetml/2006/main" count="127" uniqueCount="66">
  <si>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</si>
  <si>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</si>
  <si>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</si>
  <si>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</si>
  <si>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</si>
  <si>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</si>
  <si>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</si>
  <si>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</si>
  <si>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</si>
  <si>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</si>
  <si>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</si>
  <si>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</si>
  <si>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</si>
  <si>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</si>
  <si>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</si>
  <si>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</si>
  <si>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</si>
  <si>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</si>
  <si>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</si>
  <si>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</si>
  <si>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</si>
  <si>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</si>
  <si>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</si>
  <si>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</si>
  <si>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</si>
  <si>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</si>
  <si>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</si>
  <si>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</si>
  <si>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</si>
  <si>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</si>
  <si>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</si>
  <si>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</si>
  <si>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</si>
  <si>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</si>
  <si>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</si>
  <si>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</si>
  <si>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</si>
  <si>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</si>
  <si>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Працевлаштовано ВПО з компенсацією витрат на оплату праці під час дії воєнного стану, осіб</t>
  </si>
  <si>
    <t>Надано компенсацію витрат за облаштування робочих місць працевлаштованих людей з інвалідністю, осіб</t>
  </si>
  <si>
    <t>Рівненська область</t>
  </si>
  <si>
    <t>Сарненська філія</t>
  </si>
  <si>
    <t>Дубенська філія</t>
  </si>
  <si>
    <t>Вараська філія</t>
  </si>
  <si>
    <t>Рівненська філія</t>
  </si>
  <si>
    <t>Отримували послуги, 
осіб</t>
  </si>
  <si>
    <t>з них, 
мали статус безробітного, 
осіб</t>
  </si>
  <si>
    <t>Працевлаш-товано, 
осіб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</si>
  <si>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</si>
  <si>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</si>
  <si>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</si>
  <si>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</si>
  <si>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з них:</t>
  </si>
  <si>
    <t>Проходили професійне навчання,
осіб</t>
  </si>
  <si>
    <t>Отримали ваучер на навчання, 
осіб</t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</si>
  <si>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</si>
  <si>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</si>
  <si>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t>з них, мали статус безробітного, 
осіб</t>
  </si>
  <si>
    <t>станом на 01.10.2024</t>
  </si>
  <si>
    <t>Надання послуг Рівненською обласною службою зайнятості у січні-вересні 2024 року</t>
  </si>
  <si>
    <t>Надання послуг Рівненською обласною службою зайнятості жінкам 
у січні-вересні 2024 року</t>
  </si>
  <si>
    <t>Станом на 01.10.2024</t>
  </si>
  <si>
    <t>Надання послуг Рівненською обласною службою зайнятості молоді у віці до 35 років
у січні-вересні 2024 року</t>
  </si>
  <si>
    <t>Надання послуг Рівненською обласною службою зайнятості особам з інвалідністю 
у січні-вересні 2024 року</t>
  </si>
  <si>
    <t>Надання послуг Рівненською обласною службою зайнятості учасникам бойових дій
у січні-вересні 2024 року</t>
  </si>
  <si>
    <t xml:space="preserve">    Надання послуг Рівненською обласною службою зайнятості внутрішньо переміщеним особам                                                                                                      у січні-вересні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</si>
</sst>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3" fillId="0" borderId="0"/>
  </cellStyleXfs>
  <cellXfs count="76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7" fillId="2" borderId="2" xfId="2" applyNumberFormat="1" applyFont="1" applyFill="1" applyBorder="1" applyAlignment="1" applyProtection="1">
      <alignment horizontal="center" vertical="center"/>
      <protection locked="0"/>
    </xf>
    <xf numFmtId="3" fontId="17" fillId="2" borderId="2" xfId="3" applyNumberFormat="1" applyFont="1" applyFill="1" applyBorder="1" applyAlignment="1">
      <alignment horizontal="center" vertical="center"/>
    </xf>
    <xf numFmtId="3" fontId="18" fillId="2" borderId="2" xfId="1" applyNumberFormat="1" applyFont="1" applyFill="1" applyBorder="1" applyAlignment="1">
      <alignment horizontal="center"/>
    </xf>
    <xf numFmtId="1" fontId="14" fillId="2" borderId="2" xfId="2" applyNumberFormat="1" applyFont="1" applyFill="1" applyBorder="1" applyAlignment="1" applyProtection="1">
      <alignment vertical="center"/>
      <protection locked="0"/>
    </xf>
    <xf numFmtId="1" fontId="15" fillId="2" borderId="2" xfId="4" applyNumberFormat="1" applyFont="1" applyFill="1" applyBorder="1" applyAlignment="1" applyProtection="1">
      <alignment horizontal="left"/>
      <protection locked="0"/>
    </xf>
    <xf numFmtId="3" fontId="5" fillId="2" borderId="0" xfId="1" applyNumberFormat="1" applyFont="1" applyFill="1"/>
    <xf numFmtId="0" fontId="22" fillId="0" borderId="0" xfId="6" applyFont="1"/>
    <xf numFmtId="0" fontId="26" fillId="0" borderId="0" xfId="6" applyFont="1" applyAlignment="1">
      <alignment vertical="top"/>
    </xf>
    <xf numFmtId="0" fontId="30" fillId="0" borderId="0" xfId="6" applyFont="1" applyAlignment="1">
      <alignment horizontal="center" vertical="center" wrapText="1"/>
    </xf>
    <xf numFmtId="0" fontId="31" fillId="2" borderId="0" xfId="6" applyFont="1" applyFill="1" applyAlignment="1">
      <alignment vertical="center"/>
    </xf>
    <xf numFmtId="3" fontId="31" fillId="2" borderId="0" xfId="6" applyNumberFormat="1" applyFont="1" applyFill="1" applyAlignment="1">
      <alignment vertical="center"/>
    </xf>
    <xf numFmtId="0" fontId="24" fillId="0" borderId="0" xfId="6" applyFont="1"/>
    <xf numFmtId="0" fontId="24" fillId="0" borderId="0" xfId="6" applyFont="1" applyAlignment="1">
      <alignment horizontal="center" vertical="top"/>
    </xf>
    <xf numFmtId="0" fontId="32" fillId="0" borderId="0" xfId="6" applyFont="1"/>
    <xf numFmtId="0" fontId="26" fillId="0" borderId="0" xfId="6" applyFont="1"/>
    <xf numFmtId="1" fontId="35" fillId="2" borderId="2" xfId="2" applyNumberFormat="1" applyFont="1" applyFill="1" applyBorder="1" applyAlignment="1" applyProtection="1">
      <alignment horizontal="left" vertical="center" wrapText="1"/>
      <protection locked="0"/>
    </xf>
    <xf numFmtId="1" fontId="36" fillId="2" borderId="2" xfId="2" applyNumberFormat="1" applyFont="1" applyFill="1" applyBorder="1" applyAlignment="1" applyProtection="1">
      <alignment vertical="center"/>
      <protection locked="0"/>
    </xf>
    <xf numFmtId="0" fontId="37" fillId="0" borderId="2" xfId="1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2" fillId="2" borderId="0" xfId="6" applyFont="1" applyFill="1"/>
    <xf numFmtId="0" fontId="26" fillId="2" borderId="0" xfId="6" applyFont="1" applyFill="1"/>
    <xf numFmtId="0" fontId="24" fillId="2" borderId="2" xfId="6" applyFont="1" applyFill="1" applyBorder="1" applyAlignment="1">
      <alignment horizontal="center" vertical="top" wrapText="1"/>
    </xf>
    <xf numFmtId="0" fontId="33" fillId="2" borderId="0" xfId="8" applyFont="1" applyFill="1"/>
    <xf numFmtId="0" fontId="24" fillId="2" borderId="2" xfId="6" applyFont="1" applyFill="1" applyBorder="1" applyAlignment="1">
      <alignment horizontal="center" vertical="center" wrapText="1"/>
    </xf>
    <xf numFmtId="0" fontId="34" fillId="2" borderId="0" xfId="8" applyFont="1" applyFill="1"/>
    <xf numFmtId="0" fontId="10" fillId="2" borderId="2" xfId="0" applyFont="1" applyFill="1" applyBorder="1" applyAlignment="1">
      <alignment horizontal="center" vertical="center" wrapText="1"/>
    </xf>
    <xf numFmtId="3" fontId="16" fillId="0" borderId="2" xfId="2" applyNumberFormat="1" applyFont="1" applyFill="1" applyBorder="1" applyAlignment="1" applyProtection="1">
      <alignment horizontal="center" vertical="center"/>
      <protection locked="0"/>
    </xf>
    <xf numFmtId="3" fontId="17" fillId="0" borderId="2" xfId="2" applyNumberFormat="1" applyFont="1" applyFill="1" applyBorder="1" applyAlignment="1" applyProtection="1">
      <alignment horizontal="center" vertical="center"/>
      <protection locked="0"/>
    </xf>
    <xf numFmtId="3" fontId="17" fillId="0" borderId="2" xfId="1" applyNumberFormat="1" applyFont="1" applyFill="1" applyBorder="1" applyAlignment="1">
      <alignment horizontal="center" vertical="center"/>
    </xf>
    <xf numFmtId="3" fontId="18" fillId="0" borderId="2" xfId="1" applyNumberFormat="1" applyFont="1" applyFill="1" applyBorder="1" applyAlignment="1">
      <alignment horizontal="center" vertical="center"/>
    </xf>
    <xf numFmtId="3" fontId="17" fillId="0" borderId="2" xfId="3" applyNumberFormat="1" applyFont="1" applyFill="1" applyBorder="1" applyAlignment="1">
      <alignment horizontal="center" vertical="center"/>
    </xf>
    <xf numFmtId="3" fontId="18" fillId="0" borderId="2" xfId="1" applyNumberFormat="1" applyFont="1" applyFill="1" applyBorder="1" applyAlignment="1">
      <alignment horizontal="center"/>
    </xf>
    <xf numFmtId="3" fontId="38" fillId="0" borderId="2" xfId="6" applyNumberFormat="1" applyFont="1" applyFill="1" applyBorder="1" applyAlignment="1">
      <alignment horizontal="center" vertical="center" wrapText="1"/>
    </xf>
    <xf numFmtId="0" fontId="39" fillId="0" borderId="2" xfId="6" applyFont="1" applyFill="1" applyBorder="1" applyAlignment="1">
      <alignment horizontal="center" vertical="center" wrapText="1"/>
    </xf>
    <xf numFmtId="0" fontId="17" fillId="0" borderId="2" xfId="7" applyFont="1" applyFill="1" applyBorder="1" applyAlignment="1">
      <alignment horizontal="center" vertical="center" wrapText="1"/>
    </xf>
    <xf numFmtId="3" fontId="39" fillId="0" borderId="2" xfId="6" applyNumberFormat="1" applyFont="1" applyFill="1" applyBorder="1" applyAlignment="1">
      <alignment horizontal="center" vertical="center" wrapText="1"/>
    </xf>
    <xf numFmtId="3" fontId="17" fillId="0" borderId="2" xfId="3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19" fillId="2" borderId="3" xfId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1" fillId="0" borderId="0" xfId="6" applyFont="1" applyAlignment="1">
      <alignment horizontal="center" vertical="top" wrapText="1"/>
    </xf>
    <xf numFmtId="0" fontId="23" fillId="0" borderId="2" xfId="6" applyFont="1" applyBorder="1" applyAlignment="1">
      <alignment horizontal="center" vertical="top"/>
    </xf>
    <xf numFmtId="0" fontId="24" fillId="2" borderId="2" xfId="6" applyFont="1" applyFill="1" applyBorder="1" applyAlignment="1">
      <alignment horizontal="center" vertical="center" wrapText="1"/>
    </xf>
    <xf numFmtId="0" fontId="24" fillId="0" borderId="2" xfId="6" applyFont="1" applyBorder="1" applyAlignment="1">
      <alignment horizontal="center" vertical="center" wrapText="1"/>
    </xf>
    <xf numFmtId="0" fontId="25" fillId="2" borderId="2" xfId="6" applyFont="1" applyFill="1" applyBorder="1" applyAlignment="1">
      <alignment horizontal="center" vertical="center"/>
    </xf>
    <xf numFmtId="3" fontId="2" fillId="2" borderId="0" xfId="1" applyNumberFormat="1" applyFont="1" applyFill="1"/>
    <xf numFmtId="3" fontId="32" fillId="2" borderId="0" xfId="6" applyNumberFormat="1" applyFont="1" applyFill="1"/>
  </cellXfs>
  <cellStyles count="9">
    <cellStyle name="Звичайний 3" xfId="5"/>
    <cellStyle name="Обычный" xfId="0" builtinId="0"/>
    <cellStyle name="Обычный 12" xfId="4"/>
    <cellStyle name="Обычный 2 2" xfId="1"/>
    <cellStyle name="Обычный_06" xfId="2"/>
    <cellStyle name="Обычный_12.01.2015" xfId="3"/>
    <cellStyle name="Обычный_АктЗах_5%квот Оксана" xfId="8"/>
    <cellStyle name="Обычный_Інваліди_Лайт1111" xfId="7"/>
    <cellStyle name="Обычный_Табл. 3.15" xfId="6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"/>
  <sheetViews>
    <sheetView tabSelected="1" zoomScale="75" zoomScaleNormal="75" zoomScaleSheetLayoutView="86" workbookViewId="0">
      <selection activeCell="A4" sqref="A4"/>
    </sheetView>
  </sheetViews>
  <sheetFormatPr defaultColWidth="9.109375" defaultRowHeight="13.8" x14ac:dyDescent="0.25"/>
  <cols>
    <col min="1" max="1" width="28.44140625" style="2" customWidth="1"/>
    <col min="2" max="2" width="13.5546875" style="5" customWidth="1"/>
    <col min="3" max="3" width="14.21875" style="5" customWidth="1"/>
    <col min="4" max="4" width="14.5546875" style="5" customWidth="1"/>
    <col min="5" max="5" width="18.109375" style="5" customWidth="1"/>
    <col min="6" max="6" width="14.109375" style="5" customWidth="1"/>
    <col min="7" max="7" width="13.33203125" style="5" customWidth="1"/>
    <col min="8" max="8" width="19" style="5" customWidth="1"/>
    <col min="9" max="9" width="18.33203125" style="5" customWidth="1"/>
    <col min="10" max="10" width="24.33203125" style="5" customWidth="1"/>
    <col min="11" max="11" width="21.88671875" style="5" customWidth="1"/>
    <col min="12" max="12" width="15.5546875" style="5" customWidth="1"/>
    <col min="13" max="13" width="19.88671875" style="5" customWidth="1"/>
    <col min="14" max="16384" width="9.109375" style="2"/>
  </cols>
  <sheetData>
    <row r="1" spans="1:13" s="1" customFormat="1" ht="37.200000000000003" customHeight="1" x14ac:dyDescent="0.25">
      <c r="B1" s="61" t="s">
        <v>59</v>
      </c>
      <c r="C1" s="61"/>
      <c r="D1" s="61"/>
      <c r="E1" s="61"/>
      <c r="F1" s="61"/>
      <c r="G1" s="61"/>
      <c r="H1" s="61"/>
      <c r="I1" s="61"/>
      <c r="J1" s="20"/>
      <c r="K1" s="20"/>
      <c r="L1" s="62" t="s">
        <v>35</v>
      </c>
      <c r="M1" s="62"/>
    </row>
    <row r="2" spans="1:13" ht="20.25" customHeight="1" x14ac:dyDescent="0.25">
      <c r="A2" s="64"/>
      <c r="B2" s="64" t="s">
        <v>31</v>
      </c>
      <c r="C2" s="64" t="s">
        <v>37</v>
      </c>
      <c r="D2" s="64" t="s">
        <v>32</v>
      </c>
      <c r="E2" s="63" t="s">
        <v>36</v>
      </c>
      <c r="F2" s="64" t="s">
        <v>33</v>
      </c>
      <c r="G2" s="64" t="s">
        <v>29</v>
      </c>
      <c r="H2" s="63" t="s">
        <v>34</v>
      </c>
      <c r="I2" s="63" t="s">
        <v>26</v>
      </c>
      <c r="J2" s="63" t="s">
        <v>39</v>
      </c>
      <c r="K2" s="63" t="s">
        <v>38</v>
      </c>
      <c r="L2" s="63" t="s">
        <v>58</v>
      </c>
      <c r="M2" s="63"/>
    </row>
    <row r="3" spans="1:13" ht="111.6" customHeight="1" x14ac:dyDescent="0.25">
      <c r="A3" s="64"/>
      <c r="B3" s="64"/>
      <c r="C3" s="64"/>
      <c r="D3" s="64"/>
      <c r="E3" s="63"/>
      <c r="F3" s="64"/>
      <c r="G3" s="64"/>
      <c r="H3" s="63"/>
      <c r="I3" s="63"/>
      <c r="J3" s="63"/>
      <c r="K3" s="63"/>
      <c r="L3" s="49" t="s">
        <v>31</v>
      </c>
      <c r="M3" s="49" t="s">
        <v>30</v>
      </c>
    </row>
    <row r="4" spans="1:13" s="3" customFormat="1" ht="34.049999999999997" customHeight="1" x14ac:dyDescent="0.35">
      <c r="A4" s="25" t="s">
        <v>40</v>
      </c>
      <c r="B4" s="21">
        <f>SUM(B5:B8)</f>
        <v>19192</v>
      </c>
      <c r="C4" s="21">
        <f t="shared" ref="C4:M4" si="0">SUM(C5:C8)</f>
        <v>14804</v>
      </c>
      <c r="D4" s="21">
        <f t="shared" si="0"/>
        <v>9298</v>
      </c>
      <c r="E4" s="21">
        <f t="shared" si="0"/>
        <v>1344</v>
      </c>
      <c r="F4" s="21">
        <f t="shared" si="0"/>
        <v>585</v>
      </c>
      <c r="G4" s="21">
        <f t="shared" si="0"/>
        <v>2907</v>
      </c>
      <c r="H4" s="21">
        <f t="shared" si="0"/>
        <v>4586</v>
      </c>
      <c r="I4" s="21">
        <f t="shared" si="0"/>
        <v>515</v>
      </c>
      <c r="J4" s="21">
        <f t="shared" si="0"/>
        <v>29</v>
      </c>
      <c r="K4" s="21">
        <f t="shared" si="0"/>
        <v>170</v>
      </c>
      <c r="L4" s="21">
        <f t="shared" si="0"/>
        <v>4877</v>
      </c>
      <c r="M4" s="21">
        <f t="shared" si="0"/>
        <v>4298</v>
      </c>
    </row>
    <row r="5" spans="1:13" s="4" customFormat="1" ht="34.049999999999997" customHeight="1" x14ac:dyDescent="0.4">
      <c r="A5" s="26" t="s">
        <v>41</v>
      </c>
      <c r="B5" s="22">
        <v>3514</v>
      </c>
      <c r="C5" s="22">
        <v>2784</v>
      </c>
      <c r="D5" s="22">
        <v>2070</v>
      </c>
      <c r="E5" s="22">
        <v>328</v>
      </c>
      <c r="F5" s="22">
        <v>98</v>
      </c>
      <c r="G5" s="22">
        <v>561</v>
      </c>
      <c r="H5" s="22">
        <v>877</v>
      </c>
      <c r="I5" s="23">
        <v>99</v>
      </c>
      <c r="J5" s="23">
        <v>18</v>
      </c>
      <c r="K5" s="23">
        <v>28</v>
      </c>
      <c r="L5" s="23">
        <v>704</v>
      </c>
      <c r="M5" s="23">
        <v>640</v>
      </c>
    </row>
    <row r="6" spans="1:13" s="4" customFormat="1" ht="34.049999999999997" customHeight="1" x14ac:dyDescent="0.4">
      <c r="A6" s="26" t="s">
        <v>42</v>
      </c>
      <c r="B6" s="22">
        <v>2615</v>
      </c>
      <c r="C6" s="22">
        <v>1970</v>
      </c>
      <c r="D6" s="22">
        <v>1286</v>
      </c>
      <c r="E6" s="22">
        <v>155</v>
      </c>
      <c r="F6" s="22">
        <v>148</v>
      </c>
      <c r="G6" s="22">
        <v>352</v>
      </c>
      <c r="H6" s="22">
        <v>978</v>
      </c>
      <c r="I6" s="23">
        <v>190</v>
      </c>
      <c r="J6" s="23">
        <v>3</v>
      </c>
      <c r="K6" s="23">
        <v>24</v>
      </c>
      <c r="L6" s="23">
        <v>703</v>
      </c>
      <c r="M6" s="23">
        <v>643</v>
      </c>
    </row>
    <row r="7" spans="1:13" s="4" customFormat="1" ht="34.049999999999997" customHeight="1" x14ac:dyDescent="0.4">
      <c r="A7" s="26" t="s">
        <v>43</v>
      </c>
      <c r="B7" s="22">
        <v>2650</v>
      </c>
      <c r="C7" s="22">
        <v>2272</v>
      </c>
      <c r="D7" s="22">
        <v>1380</v>
      </c>
      <c r="E7" s="22">
        <v>116</v>
      </c>
      <c r="F7" s="22">
        <v>15</v>
      </c>
      <c r="G7" s="22">
        <v>350</v>
      </c>
      <c r="H7" s="22">
        <v>839</v>
      </c>
      <c r="I7" s="23">
        <v>31</v>
      </c>
      <c r="J7" s="23">
        <v>4</v>
      </c>
      <c r="K7" s="23">
        <v>7</v>
      </c>
      <c r="L7" s="23">
        <v>704</v>
      </c>
      <c r="M7" s="23">
        <v>681</v>
      </c>
    </row>
    <row r="8" spans="1:13" ht="34.049999999999997" customHeight="1" x14ac:dyDescent="0.4">
      <c r="A8" s="26" t="s">
        <v>44</v>
      </c>
      <c r="B8" s="24">
        <v>10413</v>
      </c>
      <c r="C8" s="24">
        <v>7778</v>
      </c>
      <c r="D8" s="24">
        <v>4562</v>
      </c>
      <c r="E8" s="22">
        <v>745</v>
      </c>
      <c r="F8" s="24">
        <v>324</v>
      </c>
      <c r="G8" s="24">
        <v>1644</v>
      </c>
      <c r="H8" s="24">
        <v>1892</v>
      </c>
      <c r="I8" s="24">
        <v>195</v>
      </c>
      <c r="J8" s="24">
        <v>4</v>
      </c>
      <c r="K8" s="24">
        <v>111</v>
      </c>
      <c r="L8" s="24">
        <v>2766</v>
      </c>
      <c r="M8" s="24">
        <v>2334</v>
      </c>
    </row>
    <row r="10" spans="1:13" x14ac:dyDescent="0.2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</sheetData>
  <mergeCells count="14">
    <mergeCell ref="A2:A3"/>
    <mergeCell ref="B2:B3"/>
    <mergeCell ref="C2:C3"/>
    <mergeCell ref="D2:D3"/>
    <mergeCell ref="F2:F3"/>
    <mergeCell ref="B1:I1"/>
    <mergeCell ref="L1:M1"/>
    <mergeCell ref="K2:K3"/>
    <mergeCell ref="L2:M2"/>
    <mergeCell ref="E2:E3"/>
    <mergeCell ref="G2:G3"/>
    <mergeCell ref="H2:H3"/>
    <mergeCell ref="I2:I3"/>
    <mergeCell ref="J2:J3"/>
  </mergeCells>
  <printOptions horizontalCentered="1" verticalCentered="1"/>
  <pageMargins left="0" right="0" top="0" bottom="0" header="0.19685039370078741" footer="0"/>
  <pageSetup paperSize="9" scale="95" orientation="landscape" r:id="rId1"/>
  <headerFooter alignWithMargins="0"/>
  <ignoredErrors>
    <ignoredError sqref="B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80" zoomScaleNormal="80" zoomScaleSheetLayoutView="75" workbookViewId="0">
      <selection activeCell="A4" sqref="A4"/>
    </sheetView>
  </sheetViews>
  <sheetFormatPr defaultColWidth="9.109375" defaultRowHeight="13.8" x14ac:dyDescent="0.25"/>
  <cols>
    <col min="1" max="1" width="25.44140625" style="2" customWidth="1"/>
    <col min="2" max="9" width="15.88671875" style="5" customWidth="1"/>
    <col min="10" max="16384" width="9.109375" style="2"/>
  </cols>
  <sheetData>
    <row r="1" spans="1:15" s="1" customFormat="1" ht="73.8" customHeight="1" x14ac:dyDescent="0.25">
      <c r="A1" s="65" t="s">
        <v>60</v>
      </c>
      <c r="B1" s="65"/>
      <c r="C1" s="65"/>
      <c r="D1" s="65"/>
      <c r="E1" s="65"/>
      <c r="F1" s="65"/>
      <c r="G1" s="65"/>
      <c r="H1" s="65"/>
      <c r="I1" s="65"/>
    </row>
    <row r="2" spans="1:15" ht="20.25" customHeight="1" x14ac:dyDescent="0.25">
      <c r="A2" s="64"/>
      <c r="B2" s="64" t="s">
        <v>45</v>
      </c>
      <c r="C2" s="64" t="s">
        <v>46</v>
      </c>
      <c r="D2" s="64" t="s">
        <v>47</v>
      </c>
      <c r="E2" s="64" t="s">
        <v>48</v>
      </c>
      <c r="F2" s="64" t="s">
        <v>49</v>
      </c>
      <c r="G2" s="66" t="s">
        <v>50</v>
      </c>
      <c r="H2" s="66" t="s">
        <v>61</v>
      </c>
      <c r="I2" s="66"/>
    </row>
    <row r="3" spans="1:15" ht="75.599999999999994" customHeight="1" x14ac:dyDescent="0.25">
      <c r="A3" s="64"/>
      <c r="B3" s="64"/>
      <c r="C3" s="64"/>
      <c r="D3" s="64"/>
      <c r="E3" s="64"/>
      <c r="F3" s="64"/>
      <c r="G3" s="66"/>
      <c r="H3" s="41" t="s">
        <v>45</v>
      </c>
      <c r="I3" s="41" t="s">
        <v>46</v>
      </c>
    </row>
    <row r="4" spans="1:15" s="3" customFormat="1" ht="33.6" customHeight="1" x14ac:dyDescent="0.35">
      <c r="A4" s="25" t="s">
        <v>40</v>
      </c>
      <c r="B4" s="50">
        <f>SUM(B5:B8)</f>
        <v>13614</v>
      </c>
      <c r="C4" s="50">
        <f t="shared" ref="C4:I4" si="0">SUM(C5:C8)</f>
        <v>11191</v>
      </c>
      <c r="D4" s="50">
        <f t="shared" si="0"/>
        <v>6754</v>
      </c>
      <c r="E4" s="50">
        <f t="shared" si="0"/>
        <v>267</v>
      </c>
      <c r="F4" s="50">
        <f t="shared" si="0"/>
        <v>2454</v>
      </c>
      <c r="G4" s="50">
        <f t="shared" si="0"/>
        <v>340</v>
      </c>
      <c r="H4" s="50">
        <f t="shared" si="0"/>
        <v>3483</v>
      </c>
      <c r="I4" s="50">
        <f t="shared" si="0"/>
        <v>3134</v>
      </c>
      <c r="K4" s="27"/>
      <c r="N4" s="27"/>
    </row>
    <row r="5" spans="1:15" s="4" customFormat="1" ht="33.6" customHeight="1" x14ac:dyDescent="0.4">
      <c r="A5" s="26" t="s">
        <v>41</v>
      </c>
      <c r="B5" s="51">
        <v>2449</v>
      </c>
      <c r="C5" s="51">
        <v>2053</v>
      </c>
      <c r="D5" s="51">
        <v>1492</v>
      </c>
      <c r="E5" s="51">
        <v>39</v>
      </c>
      <c r="F5" s="52">
        <v>473</v>
      </c>
      <c r="G5" s="52">
        <v>70</v>
      </c>
      <c r="H5" s="53">
        <v>469</v>
      </c>
      <c r="I5" s="53">
        <v>434</v>
      </c>
      <c r="K5" s="27"/>
      <c r="N5" s="27"/>
      <c r="O5" s="3"/>
    </row>
    <row r="6" spans="1:15" s="4" customFormat="1" ht="33.6" customHeight="1" x14ac:dyDescent="0.4">
      <c r="A6" s="26" t="s">
        <v>42</v>
      </c>
      <c r="B6" s="51">
        <v>1810</v>
      </c>
      <c r="C6" s="51">
        <v>1465</v>
      </c>
      <c r="D6" s="51">
        <v>931</v>
      </c>
      <c r="E6" s="51">
        <v>47</v>
      </c>
      <c r="F6" s="52">
        <v>288</v>
      </c>
      <c r="G6" s="52">
        <v>75</v>
      </c>
      <c r="H6" s="53">
        <v>491</v>
      </c>
      <c r="I6" s="53">
        <v>465</v>
      </c>
      <c r="K6" s="27"/>
      <c r="N6" s="27"/>
      <c r="O6" s="3"/>
    </row>
    <row r="7" spans="1:15" s="4" customFormat="1" ht="33.6" customHeight="1" x14ac:dyDescent="0.4">
      <c r="A7" s="26" t="s">
        <v>43</v>
      </c>
      <c r="B7" s="51">
        <v>1848</v>
      </c>
      <c r="C7" s="51">
        <v>1616</v>
      </c>
      <c r="D7" s="51">
        <v>1013</v>
      </c>
      <c r="E7" s="51">
        <v>4</v>
      </c>
      <c r="F7" s="52">
        <v>290</v>
      </c>
      <c r="G7" s="52">
        <v>17</v>
      </c>
      <c r="H7" s="53">
        <v>457</v>
      </c>
      <c r="I7" s="53">
        <v>445</v>
      </c>
      <c r="K7" s="27"/>
      <c r="N7" s="27"/>
      <c r="O7" s="3"/>
    </row>
    <row r="8" spans="1:15" ht="33.6" customHeight="1" x14ac:dyDescent="0.4">
      <c r="A8" s="26" t="s">
        <v>44</v>
      </c>
      <c r="B8" s="51">
        <v>7507</v>
      </c>
      <c r="C8" s="51">
        <v>6057</v>
      </c>
      <c r="D8" s="51">
        <v>3318</v>
      </c>
      <c r="E8" s="51">
        <v>177</v>
      </c>
      <c r="F8" s="52">
        <v>1403</v>
      </c>
      <c r="G8" s="52">
        <v>178</v>
      </c>
      <c r="H8" s="53">
        <v>2066</v>
      </c>
      <c r="I8" s="53">
        <v>1790</v>
      </c>
      <c r="K8" s="27"/>
      <c r="N8" s="27"/>
      <c r="O8" s="3"/>
    </row>
    <row r="10" spans="1:15" x14ac:dyDescent="0.25">
      <c r="B10" s="74"/>
      <c r="C10" s="74"/>
      <c r="D10" s="74"/>
      <c r="E10" s="74"/>
      <c r="F10" s="74"/>
      <c r="G10" s="74"/>
      <c r="H10" s="74"/>
      <c r="I10" s="74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 vertic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80" zoomScaleNormal="80" zoomScaleSheetLayoutView="75" workbookViewId="0">
      <selection activeCell="A4" sqref="A4"/>
    </sheetView>
  </sheetViews>
  <sheetFormatPr defaultColWidth="9.109375" defaultRowHeight="13.8" x14ac:dyDescent="0.25"/>
  <cols>
    <col min="1" max="1" width="28.109375" style="2" customWidth="1"/>
    <col min="2" max="2" width="15" style="5" customWidth="1"/>
    <col min="3" max="9" width="16" style="5" customWidth="1"/>
    <col min="10" max="16384" width="9.109375" style="2"/>
  </cols>
  <sheetData>
    <row r="1" spans="1:15" s="1" customFormat="1" ht="78.599999999999994" customHeight="1" x14ac:dyDescent="0.25">
      <c r="A1" s="65" t="s">
        <v>62</v>
      </c>
      <c r="B1" s="65"/>
      <c r="C1" s="65"/>
      <c r="D1" s="65"/>
      <c r="E1" s="65"/>
      <c r="F1" s="65"/>
      <c r="G1" s="65"/>
      <c r="H1" s="65"/>
      <c r="I1" s="65"/>
    </row>
    <row r="2" spans="1:15" ht="20.25" customHeight="1" x14ac:dyDescent="0.25">
      <c r="A2" s="64"/>
      <c r="B2" s="64" t="s">
        <v>45</v>
      </c>
      <c r="C2" s="64" t="s">
        <v>46</v>
      </c>
      <c r="D2" s="64" t="s">
        <v>47</v>
      </c>
      <c r="E2" s="64" t="s">
        <v>48</v>
      </c>
      <c r="F2" s="64" t="s">
        <v>49</v>
      </c>
      <c r="G2" s="63" t="s">
        <v>50</v>
      </c>
      <c r="H2" s="63" t="s">
        <v>61</v>
      </c>
      <c r="I2" s="63"/>
    </row>
    <row r="3" spans="1:15" ht="75.599999999999994" customHeight="1" x14ac:dyDescent="0.25">
      <c r="A3" s="64"/>
      <c r="B3" s="64"/>
      <c r="C3" s="64"/>
      <c r="D3" s="64"/>
      <c r="E3" s="64"/>
      <c r="F3" s="64"/>
      <c r="G3" s="63"/>
      <c r="H3" s="40" t="s">
        <v>45</v>
      </c>
      <c r="I3" s="40" t="s">
        <v>46</v>
      </c>
    </row>
    <row r="4" spans="1:15" s="3" customFormat="1" ht="33.6" customHeight="1" x14ac:dyDescent="0.35">
      <c r="A4" s="37" t="s">
        <v>40</v>
      </c>
      <c r="B4" s="50">
        <f>SUM(B5:B8)</f>
        <v>6004</v>
      </c>
      <c r="C4" s="50">
        <f t="shared" ref="C4:I4" si="0">SUM(C5:C8)</f>
        <v>4671</v>
      </c>
      <c r="D4" s="50">
        <f t="shared" si="0"/>
        <v>3046</v>
      </c>
      <c r="E4" s="50">
        <f t="shared" si="0"/>
        <v>50</v>
      </c>
      <c r="F4" s="50">
        <f t="shared" si="0"/>
        <v>969</v>
      </c>
      <c r="G4" s="50">
        <f t="shared" si="0"/>
        <v>84</v>
      </c>
      <c r="H4" s="50">
        <f t="shared" si="0"/>
        <v>1230</v>
      </c>
      <c r="I4" s="50">
        <f t="shared" si="0"/>
        <v>1091</v>
      </c>
      <c r="K4" s="27"/>
      <c r="N4" s="27"/>
    </row>
    <row r="5" spans="1:15" s="4" customFormat="1" ht="33.6" customHeight="1" x14ac:dyDescent="0.35">
      <c r="A5" s="38" t="s">
        <v>41</v>
      </c>
      <c r="B5" s="51">
        <v>1242</v>
      </c>
      <c r="C5" s="51">
        <v>970</v>
      </c>
      <c r="D5" s="51">
        <v>807</v>
      </c>
      <c r="E5" s="51">
        <v>6</v>
      </c>
      <c r="F5" s="51">
        <v>189</v>
      </c>
      <c r="G5" s="54">
        <v>33</v>
      </c>
      <c r="H5" s="54">
        <v>190</v>
      </c>
      <c r="I5" s="54">
        <v>174</v>
      </c>
      <c r="K5" s="27"/>
      <c r="N5" s="27"/>
      <c r="O5" s="3"/>
    </row>
    <row r="6" spans="1:15" s="4" customFormat="1" ht="33.6" customHeight="1" x14ac:dyDescent="0.35">
      <c r="A6" s="38" t="s">
        <v>42</v>
      </c>
      <c r="B6" s="51">
        <v>735</v>
      </c>
      <c r="C6" s="51">
        <v>560</v>
      </c>
      <c r="D6" s="51">
        <v>374</v>
      </c>
      <c r="E6" s="51">
        <v>6</v>
      </c>
      <c r="F6" s="51">
        <v>90</v>
      </c>
      <c r="G6" s="54">
        <v>21</v>
      </c>
      <c r="H6" s="54">
        <v>148</v>
      </c>
      <c r="I6" s="54">
        <v>136</v>
      </c>
      <c r="K6" s="27"/>
      <c r="N6" s="27"/>
      <c r="O6" s="3"/>
    </row>
    <row r="7" spans="1:15" s="4" customFormat="1" ht="33.6" customHeight="1" x14ac:dyDescent="0.4">
      <c r="A7" s="39" t="s">
        <v>43</v>
      </c>
      <c r="B7" s="51">
        <v>821</v>
      </c>
      <c r="C7" s="51">
        <v>704</v>
      </c>
      <c r="D7" s="51">
        <v>441</v>
      </c>
      <c r="E7" s="51">
        <v>5</v>
      </c>
      <c r="F7" s="51">
        <v>111</v>
      </c>
      <c r="G7" s="54">
        <v>7</v>
      </c>
      <c r="H7" s="54">
        <v>189</v>
      </c>
      <c r="I7" s="54">
        <v>182</v>
      </c>
      <c r="K7" s="27"/>
      <c r="N7" s="27"/>
      <c r="O7" s="3"/>
    </row>
    <row r="8" spans="1:15" ht="33.6" customHeight="1" x14ac:dyDescent="0.4">
      <c r="A8" s="39" t="s">
        <v>44</v>
      </c>
      <c r="B8" s="55">
        <v>3206</v>
      </c>
      <c r="C8" s="55">
        <v>2437</v>
      </c>
      <c r="D8" s="55">
        <v>1424</v>
      </c>
      <c r="E8" s="55">
        <v>33</v>
      </c>
      <c r="F8" s="55">
        <v>579</v>
      </c>
      <c r="G8" s="55">
        <v>23</v>
      </c>
      <c r="H8" s="55">
        <v>703</v>
      </c>
      <c r="I8" s="55">
        <v>599</v>
      </c>
      <c r="K8" s="27"/>
      <c r="N8" s="27"/>
      <c r="O8" s="3"/>
    </row>
    <row r="10" spans="1:15" x14ac:dyDescent="0.25">
      <c r="B10" s="74"/>
      <c r="C10" s="74"/>
      <c r="D10" s="74"/>
      <c r="E10" s="74"/>
      <c r="F10" s="74"/>
      <c r="G10" s="74"/>
      <c r="H10" s="74"/>
      <c r="I10" s="74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 verticalCentered="1"/>
  <pageMargins left="0" right="0" top="0" bottom="0" header="0.55118110236220474" footer="0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="80" zoomScaleNormal="80" zoomScaleSheetLayoutView="75" workbookViewId="0">
      <selection activeCell="A4" sqref="A4"/>
    </sheetView>
  </sheetViews>
  <sheetFormatPr defaultColWidth="9.109375" defaultRowHeight="13.8" x14ac:dyDescent="0.25"/>
  <cols>
    <col min="1" max="1" width="27.77734375" style="2" customWidth="1"/>
    <col min="2" max="2" width="13.109375" style="5" customWidth="1"/>
    <col min="3" max="3" width="14.5546875" style="5" customWidth="1"/>
    <col min="4" max="4" width="12.6640625" style="5" customWidth="1"/>
    <col min="5" max="5" width="11.33203125" style="5" customWidth="1"/>
    <col min="6" max="6" width="13.109375" style="5" customWidth="1"/>
    <col min="7" max="7" width="15.6640625" style="5" customWidth="1"/>
    <col min="8" max="8" width="23.44140625" style="5" customWidth="1"/>
    <col min="9" max="9" width="13.33203125" style="5" customWidth="1"/>
    <col min="10" max="10" width="14.5546875" style="5" customWidth="1"/>
    <col min="11" max="16384" width="9.109375" style="2"/>
  </cols>
  <sheetData>
    <row r="1" spans="1:16" s="1" customFormat="1" ht="78" customHeight="1" x14ac:dyDescent="0.25">
      <c r="A1" s="65" t="s">
        <v>63</v>
      </c>
      <c r="B1" s="65"/>
      <c r="C1" s="65"/>
      <c r="D1" s="65"/>
      <c r="E1" s="65"/>
      <c r="F1" s="65"/>
      <c r="G1" s="65"/>
      <c r="H1" s="65"/>
      <c r="I1" s="65"/>
      <c r="J1" s="65"/>
    </row>
    <row r="2" spans="1:16" ht="20.25" customHeight="1" x14ac:dyDescent="0.25">
      <c r="A2" s="64"/>
      <c r="B2" s="64" t="s">
        <v>45</v>
      </c>
      <c r="C2" s="64" t="s">
        <v>46</v>
      </c>
      <c r="D2" s="64" t="s">
        <v>47</v>
      </c>
      <c r="E2" s="64" t="s">
        <v>48</v>
      </c>
      <c r="F2" s="64" t="s">
        <v>49</v>
      </c>
      <c r="G2" s="63" t="s">
        <v>50</v>
      </c>
      <c r="H2" s="67" t="s">
        <v>51</v>
      </c>
      <c r="I2" s="63" t="s">
        <v>61</v>
      </c>
      <c r="J2" s="63"/>
    </row>
    <row r="3" spans="1:16" ht="75.599999999999994" customHeight="1" x14ac:dyDescent="0.25">
      <c r="A3" s="64"/>
      <c r="B3" s="64"/>
      <c r="C3" s="64"/>
      <c r="D3" s="64"/>
      <c r="E3" s="64"/>
      <c r="F3" s="64"/>
      <c r="G3" s="63"/>
      <c r="H3" s="68"/>
      <c r="I3" s="42" t="s">
        <v>45</v>
      </c>
      <c r="J3" s="42" t="s">
        <v>46</v>
      </c>
    </row>
    <row r="4" spans="1:16" s="3" customFormat="1" ht="33.6" customHeight="1" x14ac:dyDescent="0.35">
      <c r="A4" s="37" t="s">
        <v>40</v>
      </c>
      <c r="B4" s="50">
        <f>SUM(B5:B8)</f>
        <v>1076</v>
      </c>
      <c r="C4" s="50">
        <f t="shared" ref="C4:J4" si="0">SUM(C5:C8)</f>
        <v>971</v>
      </c>
      <c r="D4" s="50">
        <f t="shared" si="0"/>
        <v>297</v>
      </c>
      <c r="E4" s="50">
        <f t="shared" si="0"/>
        <v>34</v>
      </c>
      <c r="F4" s="50">
        <f t="shared" si="0"/>
        <v>122</v>
      </c>
      <c r="G4" s="50">
        <f t="shared" si="0"/>
        <v>21</v>
      </c>
      <c r="H4" s="50">
        <f t="shared" si="0"/>
        <v>29</v>
      </c>
      <c r="I4" s="50">
        <f t="shared" si="0"/>
        <v>369</v>
      </c>
      <c r="J4" s="50">
        <f t="shared" si="0"/>
        <v>348</v>
      </c>
      <c r="L4" s="27"/>
      <c r="O4" s="27"/>
    </row>
    <row r="5" spans="1:16" s="4" customFormat="1" ht="33.6" customHeight="1" x14ac:dyDescent="0.35">
      <c r="A5" s="38" t="s">
        <v>41</v>
      </c>
      <c r="B5" s="51">
        <v>122</v>
      </c>
      <c r="C5" s="51">
        <v>105</v>
      </c>
      <c r="D5" s="51">
        <v>52</v>
      </c>
      <c r="E5" s="51">
        <v>4</v>
      </c>
      <c r="F5" s="51">
        <v>19</v>
      </c>
      <c r="G5" s="54">
        <v>0</v>
      </c>
      <c r="H5" s="51">
        <v>18</v>
      </c>
      <c r="I5" s="54">
        <v>29</v>
      </c>
      <c r="J5" s="54">
        <v>26</v>
      </c>
      <c r="L5" s="27"/>
      <c r="O5" s="27"/>
      <c r="P5" s="3"/>
    </row>
    <row r="6" spans="1:16" s="4" customFormat="1" ht="33.6" customHeight="1" x14ac:dyDescent="0.35">
      <c r="A6" s="38" t="s">
        <v>42</v>
      </c>
      <c r="B6" s="51">
        <v>167</v>
      </c>
      <c r="C6" s="51">
        <v>146</v>
      </c>
      <c r="D6" s="51">
        <v>51</v>
      </c>
      <c r="E6" s="51">
        <v>12</v>
      </c>
      <c r="F6" s="51">
        <v>19</v>
      </c>
      <c r="G6" s="54">
        <v>6</v>
      </c>
      <c r="H6" s="51">
        <v>3</v>
      </c>
      <c r="I6" s="54">
        <v>57</v>
      </c>
      <c r="J6" s="54">
        <v>54</v>
      </c>
      <c r="L6" s="27"/>
      <c r="O6" s="27"/>
      <c r="P6" s="3"/>
    </row>
    <row r="7" spans="1:16" s="4" customFormat="1" ht="33.6" customHeight="1" x14ac:dyDescent="0.4">
      <c r="A7" s="39" t="s">
        <v>43</v>
      </c>
      <c r="B7" s="51">
        <v>106</v>
      </c>
      <c r="C7" s="51">
        <v>104</v>
      </c>
      <c r="D7" s="51">
        <v>33</v>
      </c>
      <c r="E7" s="51">
        <v>0</v>
      </c>
      <c r="F7" s="51">
        <v>4</v>
      </c>
      <c r="G7" s="54">
        <v>0</v>
      </c>
      <c r="H7" s="51">
        <v>4</v>
      </c>
      <c r="I7" s="54">
        <v>47</v>
      </c>
      <c r="J7" s="54">
        <v>47</v>
      </c>
      <c r="L7" s="27"/>
      <c r="O7" s="27"/>
      <c r="P7" s="3"/>
    </row>
    <row r="8" spans="1:16" ht="33.6" customHeight="1" x14ac:dyDescent="0.4">
      <c r="A8" s="39" t="s">
        <v>44</v>
      </c>
      <c r="B8" s="55">
        <v>681</v>
      </c>
      <c r="C8" s="55">
        <v>616</v>
      </c>
      <c r="D8" s="55">
        <v>161</v>
      </c>
      <c r="E8" s="55">
        <v>18</v>
      </c>
      <c r="F8" s="55">
        <v>80</v>
      </c>
      <c r="G8" s="55">
        <v>15</v>
      </c>
      <c r="H8" s="55">
        <v>4</v>
      </c>
      <c r="I8" s="55">
        <v>236</v>
      </c>
      <c r="J8" s="55">
        <v>221</v>
      </c>
      <c r="L8" s="27"/>
      <c r="O8" s="27"/>
      <c r="P8" s="3"/>
    </row>
    <row r="10" spans="1:16" x14ac:dyDescent="0.25">
      <c r="B10" s="74"/>
      <c r="C10" s="74"/>
      <c r="D10" s="74"/>
      <c r="E10" s="74"/>
      <c r="F10" s="74"/>
      <c r="G10" s="74"/>
      <c r="H10" s="74"/>
      <c r="I10" s="74"/>
      <c r="J10" s="74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 verticalCentered="1"/>
  <pageMargins left="0" right="0" top="0" bottom="0" header="0.55118110236220474" footer="0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="80" zoomScaleNormal="80" zoomScaleSheetLayoutView="90" workbookViewId="0">
      <selection activeCell="A4" sqref="A4"/>
    </sheetView>
  </sheetViews>
  <sheetFormatPr defaultColWidth="9.109375" defaultRowHeight="13.8" x14ac:dyDescent="0.25"/>
  <cols>
    <col min="1" max="1" width="27.88671875" style="36" customWidth="1"/>
    <col min="2" max="4" width="13.44140625" style="44" customWidth="1"/>
    <col min="5" max="5" width="21.44140625" style="44" customWidth="1"/>
    <col min="6" max="6" width="18.5546875" style="44" customWidth="1"/>
    <col min="7" max="7" width="12.33203125" style="44" customWidth="1"/>
    <col min="8" max="8" width="10.6640625" style="44" customWidth="1"/>
    <col min="9" max="9" width="16.33203125" style="44" customWidth="1"/>
    <col min="10" max="11" width="12.33203125" style="44" customWidth="1"/>
    <col min="12" max="16384" width="9.109375" style="36"/>
  </cols>
  <sheetData>
    <row r="1" spans="1:14" s="28" customFormat="1" ht="60" customHeight="1" x14ac:dyDescent="0.3">
      <c r="A1" s="69" t="s">
        <v>65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4" s="29" customFormat="1" ht="21" customHeight="1" x14ac:dyDescent="0.25">
      <c r="A2" s="70"/>
      <c r="B2" s="71" t="s">
        <v>45</v>
      </c>
      <c r="C2" s="64" t="s">
        <v>46</v>
      </c>
      <c r="D2" s="71" t="s">
        <v>47</v>
      </c>
      <c r="E2" s="72" t="s">
        <v>52</v>
      </c>
      <c r="F2" s="72"/>
      <c r="G2" s="71" t="s">
        <v>53</v>
      </c>
      <c r="H2" s="71" t="s">
        <v>54</v>
      </c>
      <c r="I2" s="66" t="s">
        <v>50</v>
      </c>
      <c r="J2" s="73" t="s">
        <v>61</v>
      </c>
      <c r="K2" s="73"/>
    </row>
    <row r="3" spans="1:14" s="30" customFormat="1" ht="123.75" customHeight="1" x14ac:dyDescent="0.25">
      <c r="A3" s="70"/>
      <c r="B3" s="71"/>
      <c r="C3" s="64"/>
      <c r="D3" s="71"/>
      <c r="E3" s="45" t="s">
        <v>55</v>
      </c>
      <c r="F3" s="45" t="s">
        <v>56</v>
      </c>
      <c r="G3" s="71"/>
      <c r="H3" s="71"/>
      <c r="I3" s="66"/>
      <c r="J3" s="47" t="s">
        <v>45</v>
      </c>
      <c r="K3" s="47" t="s">
        <v>57</v>
      </c>
    </row>
    <row r="4" spans="1:14" s="31" customFormat="1" ht="33.6" customHeight="1" x14ac:dyDescent="0.25">
      <c r="A4" s="37" t="s">
        <v>40</v>
      </c>
      <c r="B4" s="56">
        <f>SUM(B5:B8)</f>
        <v>1702</v>
      </c>
      <c r="C4" s="56">
        <f t="shared" ref="C4:K4" si="0">SUM(C5:C8)</f>
        <v>1287</v>
      </c>
      <c r="D4" s="56">
        <f t="shared" si="0"/>
        <v>628</v>
      </c>
      <c r="E4" s="56">
        <f t="shared" si="0"/>
        <v>19</v>
      </c>
      <c r="F4" s="56">
        <f t="shared" si="0"/>
        <v>170</v>
      </c>
      <c r="G4" s="56">
        <f t="shared" si="0"/>
        <v>147</v>
      </c>
      <c r="H4" s="56">
        <f t="shared" si="0"/>
        <v>50</v>
      </c>
      <c r="I4" s="56">
        <f t="shared" si="0"/>
        <v>12</v>
      </c>
      <c r="J4" s="56">
        <f t="shared" si="0"/>
        <v>548</v>
      </c>
      <c r="K4" s="56">
        <f t="shared" si="0"/>
        <v>466</v>
      </c>
      <c r="N4" s="32"/>
    </row>
    <row r="5" spans="1:14" s="33" customFormat="1" ht="33.6" customHeight="1" x14ac:dyDescent="0.25">
      <c r="A5" s="38" t="s">
        <v>41</v>
      </c>
      <c r="B5" s="57">
        <v>243</v>
      </c>
      <c r="C5" s="58">
        <v>186</v>
      </c>
      <c r="D5" s="59">
        <v>109</v>
      </c>
      <c r="E5" s="59">
        <v>0</v>
      </c>
      <c r="F5" s="59">
        <v>28</v>
      </c>
      <c r="G5" s="59">
        <v>24</v>
      </c>
      <c r="H5" s="59">
        <v>12</v>
      </c>
      <c r="I5" s="59">
        <v>1</v>
      </c>
      <c r="J5" s="59">
        <v>67</v>
      </c>
      <c r="K5" s="60">
        <v>55</v>
      </c>
      <c r="N5" s="32"/>
    </row>
    <row r="6" spans="1:14" s="34" customFormat="1" ht="33.6" customHeight="1" x14ac:dyDescent="0.25">
      <c r="A6" s="38" t="s">
        <v>42</v>
      </c>
      <c r="B6" s="57">
        <v>247</v>
      </c>
      <c r="C6" s="58">
        <v>218</v>
      </c>
      <c r="D6" s="59">
        <v>99</v>
      </c>
      <c r="E6" s="59">
        <v>0</v>
      </c>
      <c r="F6" s="59">
        <v>24</v>
      </c>
      <c r="G6" s="59">
        <v>11</v>
      </c>
      <c r="H6" s="59">
        <v>1</v>
      </c>
      <c r="I6" s="59">
        <v>3</v>
      </c>
      <c r="J6" s="59">
        <v>90</v>
      </c>
      <c r="K6" s="60">
        <v>86</v>
      </c>
      <c r="N6" s="32"/>
    </row>
    <row r="7" spans="1:14" s="33" customFormat="1" ht="33.6" customHeight="1" x14ac:dyDescent="0.4">
      <c r="A7" s="39" t="s">
        <v>43</v>
      </c>
      <c r="B7" s="57">
        <v>111</v>
      </c>
      <c r="C7" s="58">
        <v>102</v>
      </c>
      <c r="D7" s="59">
        <v>42</v>
      </c>
      <c r="E7" s="59">
        <v>1</v>
      </c>
      <c r="F7" s="59">
        <v>7</v>
      </c>
      <c r="G7" s="59">
        <v>7</v>
      </c>
      <c r="H7" s="59">
        <v>2</v>
      </c>
      <c r="I7" s="59">
        <v>0</v>
      </c>
      <c r="J7" s="59">
        <v>39</v>
      </c>
      <c r="K7" s="60">
        <v>38</v>
      </c>
      <c r="N7" s="32"/>
    </row>
    <row r="8" spans="1:14" s="33" customFormat="1" ht="33.6" customHeight="1" x14ac:dyDescent="0.4">
      <c r="A8" s="39" t="s">
        <v>44</v>
      </c>
      <c r="B8" s="57">
        <v>1101</v>
      </c>
      <c r="C8" s="58">
        <v>781</v>
      </c>
      <c r="D8" s="59">
        <v>378</v>
      </c>
      <c r="E8" s="59">
        <v>18</v>
      </c>
      <c r="F8" s="59">
        <v>111</v>
      </c>
      <c r="G8" s="59">
        <v>105</v>
      </c>
      <c r="H8" s="59">
        <v>35</v>
      </c>
      <c r="I8" s="59">
        <v>8</v>
      </c>
      <c r="J8" s="59">
        <v>352</v>
      </c>
      <c r="K8" s="60">
        <v>287</v>
      </c>
      <c r="N8" s="32"/>
    </row>
    <row r="9" spans="1:14" x14ac:dyDescent="0.25">
      <c r="A9" s="35"/>
      <c r="B9" s="43"/>
      <c r="C9" s="43"/>
      <c r="D9" s="43"/>
      <c r="E9" s="43"/>
      <c r="F9" s="43"/>
      <c r="G9" s="46"/>
      <c r="H9" s="46"/>
      <c r="I9" s="46"/>
      <c r="J9" s="46"/>
      <c r="K9" s="48"/>
    </row>
    <row r="10" spans="1:14" x14ac:dyDescent="0.25">
      <c r="A10" s="35"/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4" x14ac:dyDescent="0.25">
      <c r="G11" s="46"/>
      <c r="H11" s="46"/>
      <c r="I11" s="46"/>
      <c r="J11" s="46"/>
      <c r="K11" s="46"/>
    </row>
    <row r="12" spans="1:14" x14ac:dyDescent="0.25">
      <c r="G12" s="46"/>
      <c r="H12" s="46"/>
      <c r="I12" s="46"/>
      <c r="J12" s="46"/>
      <c r="K12" s="46"/>
    </row>
    <row r="13" spans="1:14" x14ac:dyDescent="0.25">
      <c r="G13" s="46"/>
      <c r="H13" s="46"/>
      <c r="I13" s="46"/>
      <c r="J13" s="46"/>
      <c r="K13" s="46"/>
    </row>
    <row r="14" spans="1:14" x14ac:dyDescent="0.25">
      <c r="G14" s="46"/>
      <c r="H14" s="46"/>
      <c r="I14" s="46"/>
      <c r="J14" s="46"/>
      <c r="K14" s="46"/>
    </row>
    <row r="15" spans="1:14" x14ac:dyDescent="0.25">
      <c r="G15" s="46"/>
      <c r="H15" s="46"/>
      <c r="I15" s="46"/>
      <c r="J15" s="46"/>
      <c r="K15" s="46"/>
    </row>
    <row r="16" spans="1:14" x14ac:dyDescent="0.25">
      <c r="G16" s="46"/>
      <c r="H16" s="46"/>
      <c r="I16" s="46"/>
      <c r="J16" s="46"/>
      <c r="K16" s="46"/>
    </row>
    <row r="17" spans="7:11" x14ac:dyDescent="0.25">
      <c r="G17" s="46"/>
      <c r="H17" s="46"/>
      <c r="I17" s="46"/>
      <c r="J17" s="46"/>
      <c r="K17" s="46"/>
    </row>
    <row r="18" spans="7:11" x14ac:dyDescent="0.25">
      <c r="G18" s="46"/>
      <c r="H18" s="46"/>
      <c r="I18" s="46"/>
      <c r="J18" s="46"/>
      <c r="K18" s="46"/>
    </row>
    <row r="19" spans="7:11" x14ac:dyDescent="0.25">
      <c r="G19" s="46"/>
      <c r="H19" s="46"/>
      <c r="I19" s="46"/>
      <c r="J19" s="46"/>
      <c r="K19" s="46"/>
    </row>
    <row r="20" spans="7:11" x14ac:dyDescent="0.25">
      <c r="G20" s="46"/>
      <c r="H20" s="46"/>
      <c r="I20" s="46"/>
      <c r="J20" s="46"/>
      <c r="K20" s="46"/>
    </row>
    <row r="21" spans="7:11" x14ac:dyDescent="0.25">
      <c r="G21" s="46"/>
      <c r="H21" s="46"/>
      <c r="I21" s="46"/>
      <c r="J21" s="46"/>
      <c r="K21" s="46"/>
    </row>
    <row r="22" spans="7:11" x14ac:dyDescent="0.25">
      <c r="G22" s="46"/>
      <c r="H22" s="46"/>
      <c r="I22" s="46"/>
      <c r="J22" s="46"/>
      <c r="K22" s="46"/>
    </row>
    <row r="23" spans="7:11" x14ac:dyDescent="0.25">
      <c r="G23" s="46"/>
      <c r="H23" s="46"/>
      <c r="I23" s="46"/>
      <c r="J23" s="46"/>
      <c r="K23" s="46"/>
    </row>
    <row r="24" spans="7:11" x14ac:dyDescent="0.25">
      <c r="G24" s="46"/>
      <c r="H24" s="46"/>
      <c r="I24" s="46"/>
      <c r="J24" s="46"/>
      <c r="K24" s="46"/>
    </row>
    <row r="25" spans="7:11" x14ac:dyDescent="0.25">
      <c r="G25" s="46"/>
      <c r="H25" s="46"/>
      <c r="I25" s="46"/>
      <c r="J25" s="46"/>
      <c r="K25" s="46"/>
    </row>
    <row r="26" spans="7:11" x14ac:dyDescent="0.25">
      <c r="G26" s="46"/>
      <c r="H26" s="46"/>
      <c r="I26" s="46"/>
      <c r="J26" s="46"/>
      <c r="K26" s="46"/>
    </row>
    <row r="27" spans="7:11" x14ac:dyDescent="0.25">
      <c r="G27" s="46"/>
      <c r="H27" s="46"/>
      <c r="I27" s="46"/>
      <c r="J27" s="46"/>
      <c r="K27" s="46"/>
    </row>
    <row r="28" spans="7:11" x14ac:dyDescent="0.25">
      <c r="G28" s="46"/>
      <c r="H28" s="46"/>
      <c r="I28" s="46"/>
      <c r="J28" s="46"/>
      <c r="K28" s="46"/>
    </row>
    <row r="29" spans="7:11" x14ac:dyDescent="0.25">
      <c r="G29" s="46"/>
      <c r="H29" s="46"/>
      <c r="I29" s="46"/>
      <c r="J29" s="46"/>
      <c r="K29" s="46"/>
    </row>
    <row r="30" spans="7:11" x14ac:dyDescent="0.25">
      <c r="G30" s="46"/>
      <c r="H30" s="46"/>
      <c r="I30" s="46"/>
      <c r="J30" s="46"/>
      <c r="K30" s="46"/>
    </row>
    <row r="31" spans="7:11" x14ac:dyDescent="0.25">
      <c r="G31" s="46"/>
      <c r="H31" s="46"/>
      <c r="I31" s="46"/>
      <c r="J31" s="46"/>
      <c r="K31" s="46"/>
    </row>
    <row r="32" spans="7:11" x14ac:dyDescent="0.25">
      <c r="G32" s="46"/>
      <c r="H32" s="46"/>
      <c r="I32" s="46"/>
      <c r="J32" s="46"/>
      <c r="K32" s="46"/>
    </row>
    <row r="33" spans="7:11" x14ac:dyDescent="0.25">
      <c r="G33" s="46"/>
      <c r="H33" s="46"/>
      <c r="I33" s="46"/>
      <c r="J33" s="46"/>
      <c r="K33" s="46"/>
    </row>
    <row r="34" spans="7:11" x14ac:dyDescent="0.25">
      <c r="G34" s="46"/>
      <c r="H34" s="46"/>
      <c r="I34" s="46"/>
      <c r="J34" s="46"/>
      <c r="K34" s="46"/>
    </row>
    <row r="35" spans="7:11" x14ac:dyDescent="0.25">
      <c r="G35" s="46"/>
      <c r="H35" s="46"/>
      <c r="I35" s="46"/>
      <c r="J35" s="46"/>
      <c r="K35" s="46"/>
    </row>
    <row r="36" spans="7:11" x14ac:dyDescent="0.25">
      <c r="G36" s="46"/>
      <c r="H36" s="46"/>
      <c r="I36" s="46"/>
      <c r="J36" s="46"/>
      <c r="K36" s="46"/>
    </row>
    <row r="37" spans="7:11" x14ac:dyDescent="0.25">
      <c r="G37" s="46"/>
      <c r="H37" s="46"/>
      <c r="I37" s="46"/>
      <c r="J37" s="46"/>
      <c r="K37" s="46"/>
    </row>
    <row r="38" spans="7:11" x14ac:dyDescent="0.25">
      <c r="G38" s="46"/>
      <c r="H38" s="46"/>
      <c r="I38" s="46"/>
      <c r="J38" s="46"/>
      <c r="K38" s="46"/>
    </row>
    <row r="39" spans="7:11" x14ac:dyDescent="0.25">
      <c r="G39" s="46"/>
      <c r="H39" s="46"/>
      <c r="I39" s="46"/>
      <c r="J39" s="46"/>
      <c r="K39" s="46"/>
    </row>
    <row r="40" spans="7:11" x14ac:dyDescent="0.25">
      <c r="G40" s="46"/>
      <c r="H40" s="46"/>
      <c r="I40" s="46"/>
      <c r="J40" s="46"/>
      <c r="K40" s="46"/>
    </row>
    <row r="41" spans="7:11" x14ac:dyDescent="0.25">
      <c r="G41" s="46"/>
      <c r="H41" s="46"/>
      <c r="I41" s="46"/>
      <c r="J41" s="46"/>
      <c r="K41" s="46"/>
    </row>
    <row r="42" spans="7:11" x14ac:dyDescent="0.25">
      <c r="G42" s="46"/>
      <c r="H42" s="46"/>
      <c r="I42" s="46"/>
      <c r="J42" s="46"/>
      <c r="K42" s="46"/>
    </row>
    <row r="43" spans="7:11" x14ac:dyDescent="0.25">
      <c r="G43" s="46"/>
      <c r="H43" s="46"/>
      <c r="I43" s="46"/>
      <c r="J43" s="46"/>
      <c r="K43" s="46"/>
    </row>
    <row r="44" spans="7:11" x14ac:dyDescent="0.25">
      <c r="G44" s="46"/>
      <c r="H44" s="46"/>
      <c r="I44" s="46"/>
      <c r="J44" s="46"/>
      <c r="K44" s="46"/>
    </row>
    <row r="45" spans="7:11" x14ac:dyDescent="0.25">
      <c r="G45" s="46"/>
      <c r="H45" s="46"/>
      <c r="I45" s="46"/>
      <c r="J45" s="46"/>
      <c r="K45" s="46"/>
    </row>
    <row r="46" spans="7:11" x14ac:dyDescent="0.25">
      <c r="G46" s="46"/>
      <c r="H46" s="46"/>
      <c r="I46" s="46"/>
      <c r="J46" s="46"/>
      <c r="K46" s="46"/>
    </row>
    <row r="47" spans="7:11" x14ac:dyDescent="0.25">
      <c r="G47" s="46"/>
      <c r="H47" s="46"/>
      <c r="I47" s="46"/>
      <c r="J47" s="46"/>
      <c r="K47" s="46"/>
    </row>
    <row r="48" spans="7:11" x14ac:dyDescent="0.25">
      <c r="G48" s="46"/>
      <c r="H48" s="46"/>
      <c r="I48" s="46"/>
      <c r="J48" s="46"/>
      <c r="K48" s="46"/>
    </row>
    <row r="49" spans="7:11" x14ac:dyDescent="0.25">
      <c r="G49" s="46"/>
      <c r="H49" s="46"/>
      <c r="I49" s="46"/>
      <c r="J49" s="46"/>
      <c r="K49" s="46"/>
    </row>
    <row r="50" spans="7:11" x14ac:dyDescent="0.25">
      <c r="G50" s="46"/>
      <c r="H50" s="46"/>
      <c r="I50" s="46"/>
      <c r="J50" s="46"/>
      <c r="K50" s="46"/>
    </row>
    <row r="51" spans="7:11" x14ac:dyDescent="0.25">
      <c r="G51" s="46"/>
      <c r="H51" s="46"/>
      <c r="I51" s="46"/>
      <c r="J51" s="46"/>
      <c r="K51" s="46"/>
    </row>
    <row r="52" spans="7:11" x14ac:dyDescent="0.25">
      <c r="G52" s="46"/>
      <c r="H52" s="46"/>
      <c r="I52" s="46"/>
      <c r="J52" s="46"/>
      <c r="K52" s="46"/>
    </row>
    <row r="53" spans="7:11" x14ac:dyDescent="0.25">
      <c r="G53" s="46"/>
      <c r="H53" s="46"/>
      <c r="I53" s="46"/>
      <c r="J53" s="46"/>
      <c r="K53" s="46"/>
    </row>
    <row r="54" spans="7:11" x14ac:dyDescent="0.25">
      <c r="G54" s="46"/>
      <c r="H54" s="46"/>
      <c r="I54" s="46"/>
      <c r="J54" s="46"/>
      <c r="K54" s="46"/>
    </row>
    <row r="55" spans="7:11" x14ac:dyDescent="0.25">
      <c r="G55" s="46"/>
      <c r="H55" s="46"/>
      <c r="I55" s="46"/>
      <c r="J55" s="46"/>
      <c r="K55" s="46"/>
    </row>
    <row r="56" spans="7:11" x14ac:dyDescent="0.25">
      <c r="G56" s="46"/>
      <c r="H56" s="46"/>
      <c r="I56" s="46"/>
      <c r="J56" s="46"/>
      <c r="K56" s="46"/>
    </row>
    <row r="57" spans="7:11" x14ac:dyDescent="0.25">
      <c r="G57" s="46"/>
      <c r="H57" s="46"/>
      <c r="I57" s="46"/>
      <c r="J57" s="46"/>
      <c r="K57" s="46"/>
    </row>
    <row r="58" spans="7:11" x14ac:dyDescent="0.25">
      <c r="G58" s="46"/>
      <c r="H58" s="46"/>
      <c r="I58" s="46"/>
      <c r="J58" s="46"/>
      <c r="K58" s="46"/>
    </row>
    <row r="59" spans="7:11" x14ac:dyDescent="0.25">
      <c r="G59" s="46"/>
      <c r="H59" s="46"/>
      <c r="I59" s="46"/>
      <c r="J59" s="46"/>
      <c r="K59" s="46"/>
    </row>
    <row r="60" spans="7:11" x14ac:dyDescent="0.25">
      <c r="G60" s="46"/>
      <c r="H60" s="46"/>
      <c r="I60" s="46"/>
      <c r="J60" s="46"/>
      <c r="K60" s="46"/>
    </row>
    <row r="61" spans="7:11" x14ac:dyDescent="0.25">
      <c r="G61" s="46"/>
      <c r="H61" s="46"/>
      <c r="I61" s="46"/>
      <c r="J61" s="46"/>
      <c r="K61" s="46"/>
    </row>
    <row r="62" spans="7:11" x14ac:dyDescent="0.25">
      <c r="G62" s="46"/>
      <c r="H62" s="46"/>
      <c r="I62" s="46"/>
      <c r="J62" s="46"/>
      <c r="K62" s="46"/>
    </row>
  </sheetData>
  <mergeCells count="10">
    <mergeCell ref="A1:K1"/>
    <mergeCell ref="A2:A3"/>
    <mergeCell ref="B2:B3"/>
    <mergeCell ref="C2:C3"/>
    <mergeCell ref="D2:D3"/>
    <mergeCell ref="E2:F2"/>
    <mergeCell ref="G2:G3"/>
    <mergeCell ref="H2:H3"/>
    <mergeCell ref="I2:I3"/>
    <mergeCell ref="J2:K2"/>
  </mergeCells>
  <printOptions horizontalCentered="1" verticalCentered="1"/>
  <pageMargins left="0" right="0" top="0" bottom="0" header="0.55118110236220474" footer="0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80" zoomScaleNormal="80" zoomScaleSheetLayoutView="75" workbookViewId="0">
      <selection activeCell="A4" sqref="A4"/>
    </sheetView>
  </sheetViews>
  <sheetFormatPr defaultColWidth="9.109375" defaultRowHeight="13.8" x14ac:dyDescent="0.25"/>
  <cols>
    <col min="1" max="1" width="31.21875" style="2" customWidth="1"/>
    <col min="2" max="9" width="15.6640625" style="5" customWidth="1"/>
    <col min="10" max="16384" width="9.109375" style="2"/>
  </cols>
  <sheetData>
    <row r="1" spans="1:15" s="1" customFormat="1" ht="74.400000000000006" customHeight="1" x14ac:dyDescent="0.25">
      <c r="A1" s="65" t="s">
        <v>64</v>
      </c>
      <c r="B1" s="65"/>
      <c r="C1" s="65"/>
      <c r="D1" s="65"/>
      <c r="E1" s="65"/>
      <c r="F1" s="65"/>
      <c r="G1" s="65"/>
      <c r="H1" s="65"/>
      <c r="I1" s="65"/>
    </row>
    <row r="2" spans="1:15" s="5" customFormat="1" ht="20.25" customHeight="1" x14ac:dyDescent="0.25">
      <c r="A2" s="64"/>
      <c r="B2" s="64" t="s">
        <v>45</v>
      </c>
      <c r="C2" s="64" t="s">
        <v>57</v>
      </c>
      <c r="D2" s="64" t="s">
        <v>47</v>
      </c>
      <c r="E2" s="64" t="s">
        <v>48</v>
      </c>
      <c r="F2" s="64" t="s">
        <v>49</v>
      </c>
      <c r="G2" s="63" t="s">
        <v>50</v>
      </c>
      <c r="H2" s="63" t="s">
        <v>61</v>
      </c>
      <c r="I2" s="63"/>
    </row>
    <row r="3" spans="1:15" ht="75.599999999999994" customHeight="1" x14ac:dyDescent="0.25">
      <c r="A3" s="64"/>
      <c r="B3" s="64"/>
      <c r="C3" s="64"/>
      <c r="D3" s="64"/>
      <c r="E3" s="64"/>
      <c r="F3" s="64"/>
      <c r="G3" s="63"/>
      <c r="H3" s="40" t="s">
        <v>45</v>
      </c>
      <c r="I3" s="40" t="s">
        <v>46</v>
      </c>
    </row>
    <row r="4" spans="1:15" s="3" customFormat="1" ht="33.6" customHeight="1" x14ac:dyDescent="0.35">
      <c r="A4" s="37" t="s">
        <v>40</v>
      </c>
      <c r="B4" s="50">
        <f>SUM(B5:B8)</f>
        <v>691</v>
      </c>
      <c r="C4" s="50">
        <f t="shared" ref="C4:I4" si="0">SUM(C5:C8)</f>
        <v>587</v>
      </c>
      <c r="D4" s="50">
        <f t="shared" si="0"/>
        <v>135</v>
      </c>
      <c r="E4" s="50">
        <f t="shared" si="0"/>
        <v>56</v>
      </c>
      <c r="F4" s="50">
        <f t="shared" si="0"/>
        <v>42</v>
      </c>
      <c r="G4" s="50">
        <f t="shared" si="0"/>
        <v>1</v>
      </c>
      <c r="H4" s="50">
        <f t="shared" si="0"/>
        <v>269</v>
      </c>
      <c r="I4" s="50">
        <f t="shared" si="0"/>
        <v>246</v>
      </c>
      <c r="K4" s="27"/>
      <c r="N4" s="27"/>
    </row>
    <row r="5" spans="1:15" s="4" customFormat="1" ht="33.6" customHeight="1" x14ac:dyDescent="0.35">
      <c r="A5" s="38" t="s">
        <v>41</v>
      </c>
      <c r="B5" s="51">
        <v>146</v>
      </c>
      <c r="C5" s="51">
        <v>136</v>
      </c>
      <c r="D5" s="51">
        <v>45</v>
      </c>
      <c r="E5" s="51">
        <v>6</v>
      </c>
      <c r="F5" s="51">
        <v>10</v>
      </c>
      <c r="G5" s="54">
        <v>1</v>
      </c>
      <c r="H5" s="54">
        <v>56</v>
      </c>
      <c r="I5" s="54">
        <v>53</v>
      </c>
      <c r="K5" s="27"/>
      <c r="N5" s="27"/>
      <c r="O5" s="3"/>
    </row>
    <row r="6" spans="1:15" s="4" customFormat="1" ht="33.6" customHeight="1" x14ac:dyDescent="0.35">
      <c r="A6" s="38" t="s">
        <v>42</v>
      </c>
      <c r="B6" s="51">
        <v>76</v>
      </c>
      <c r="C6" s="51">
        <v>67</v>
      </c>
      <c r="D6" s="51">
        <v>22</v>
      </c>
      <c r="E6" s="51">
        <v>13</v>
      </c>
      <c r="F6" s="51">
        <v>11</v>
      </c>
      <c r="G6" s="54">
        <v>0</v>
      </c>
      <c r="H6" s="54">
        <v>26</v>
      </c>
      <c r="I6" s="54">
        <v>25</v>
      </c>
      <c r="K6" s="27"/>
      <c r="N6" s="27"/>
      <c r="O6" s="3"/>
    </row>
    <row r="7" spans="1:15" s="4" customFormat="1" ht="33.6" customHeight="1" x14ac:dyDescent="0.4">
      <c r="A7" s="39" t="s">
        <v>43</v>
      </c>
      <c r="B7" s="51">
        <v>96</v>
      </c>
      <c r="C7" s="51">
        <v>91</v>
      </c>
      <c r="D7" s="51">
        <v>15</v>
      </c>
      <c r="E7" s="51">
        <v>6</v>
      </c>
      <c r="F7" s="51">
        <v>4</v>
      </c>
      <c r="G7" s="54">
        <v>0</v>
      </c>
      <c r="H7" s="54">
        <v>44</v>
      </c>
      <c r="I7" s="54">
        <v>42</v>
      </c>
      <c r="K7" s="27"/>
      <c r="N7" s="27"/>
      <c r="O7" s="3"/>
    </row>
    <row r="8" spans="1:15" ht="33.6" customHeight="1" x14ac:dyDescent="0.4">
      <c r="A8" s="39" t="s">
        <v>44</v>
      </c>
      <c r="B8" s="55">
        <v>373</v>
      </c>
      <c r="C8" s="55">
        <v>293</v>
      </c>
      <c r="D8" s="55">
        <v>53</v>
      </c>
      <c r="E8" s="55">
        <v>31</v>
      </c>
      <c r="F8" s="55">
        <v>17</v>
      </c>
      <c r="G8" s="55">
        <v>0</v>
      </c>
      <c r="H8" s="55">
        <v>143</v>
      </c>
      <c r="I8" s="55">
        <v>126</v>
      </c>
      <c r="K8" s="27"/>
      <c r="N8" s="27"/>
      <c r="O8" s="3"/>
    </row>
    <row r="10" spans="1:15" x14ac:dyDescent="0.25">
      <c r="B10" s="74"/>
      <c r="C10" s="74"/>
      <c r="D10" s="74"/>
      <c r="E10" s="74"/>
      <c r="F10" s="74"/>
      <c r="G10" s="74"/>
      <c r="H10" s="74"/>
      <c r="I10" s="74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 verticalCentered="1"/>
  <pageMargins left="0" right="0" top="0" bottom="0" header="0.55118110236220474" footer="0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09375" defaultRowHeight="13.8" x14ac:dyDescent="0.25"/>
  <cols>
    <col min="1" max="1" width="6" style="13" customWidth="1"/>
    <col min="2" max="2" width="19.33203125" style="2" customWidth="1"/>
    <col min="3" max="4" width="11.6640625" style="2" customWidth="1"/>
    <col min="5" max="16384" width="9.109375" style="2"/>
  </cols>
  <sheetData>
    <row r="1" spans="1:4" s="1" customFormat="1" ht="24.75" customHeight="1" x14ac:dyDescent="0.25">
      <c r="A1" s="12"/>
      <c r="C1" s="11"/>
      <c r="D1" s="11"/>
    </row>
    <row r="2" spans="1:4" ht="21.75" customHeight="1" x14ac:dyDescent="0.3">
      <c r="A2" s="16"/>
      <c r="B2" s="17" t="s">
        <v>0</v>
      </c>
      <c r="C2" s="18" t="s">
        <v>27</v>
      </c>
      <c r="D2" s="18" t="s">
        <v>28</v>
      </c>
    </row>
    <row r="3" spans="1:4" s="15" customFormat="1" ht="18" customHeight="1" x14ac:dyDescent="0.35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 x14ac:dyDescent="0.35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5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5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5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5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 x14ac:dyDescent="0.35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 x14ac:dyDescent="0.35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 x14ac:dyDescent="0.35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 x14ac:dyDescent="0.35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 x14ac:dyDescent="0.35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 x14ac:dyDescent="0.35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5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 x14ac:dyDescent="0.35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 x14ac:dyDescent="0.35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 x14ac:dyDescent="0.35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 x14ac:dyDescent="0.35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5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 x14ac:dyDescent="0.35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5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 x14ac:dyDescent="0.35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5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 x14ac:dyDescent="0.35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5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 x14ac:dyDescent="0.35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 x14ac:dyDescent="0.35">
      <c r="A28" s="16">
        <v>25</v>
      </c>
      <c r="B28" s="10" t="s">
        <v>25</v>
      </c>
      <c r="C28" s="7">
        <v>228</v>
      </c>
      <c r="D28" s="8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Послуги!Заголовки_для_печати</vt:lpstr>
      <vt:lpstr>'розрахун рейтинг'!Заголовки_для_печати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'розрахун рейтинг'!Область_печати</vt:lpstr>
      <vt:lpstr>УБД!Область_печати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employee</cp:lastModifiedBy>
  <cp:lastPrinted>2024-10-14T08:00:54Z</cp:lastPrinted>
  <dcterms:created xsi:type="dcterms:W3CDTF">2023-08-31T06:33:49Z</dcterms:created>
  <dcterms:modified xsi:type="dcterms:W3CDTF">2024-10-14T08:08:56Z</dcterms:modified>
</cp:coreProperties>
</file>