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904" yWindow="-204" windowWidth="12204" windowHeight="8988"/>
  </bookViews>
  <sheets>
    <sheet name="Послуги" sheetId="1" r:id="rId1"/>
    <sheet name="Жінки" sheetId="5" r:id="rId2"/>
    <sheet name="Молодь" sheetId="6" r:id="rId3"/>
    <sheet name="Люд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ВПО!$A$1:$L$8</definedName>
    <definedName name="_xlnm.Print_Area" localSheetId="1">Жінки!$A$1:$J$8</definedName>
    <definedName name="_xlnm.Print_Area" localSheetId="3">'Люди з інвалідністю'!$A$1:$K$8</definedName>
    <definedName name="_xlnm.Print_Area" localSheetId="2">Молодь!$A$1:$I$8</definedName>
    <definedName name="_xlnm.Print_Area" localSheetId="0">Послуги!$A$1:$M$8</definedName>
    <definedName name="_xlnm.Print_Area" localSheetId="6">'розрахун рейтинг'!$A$1:$D$37</definedName>
    <definedName name="_xlnm.Print_Area" localSheetId="5">УБД!$A$1:$J$8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 localSheetId="2">'[6]Sheet1 (2)'!#REF!</definedName>
    <definedName name="оплад">'[6]Sheet1 (2)'!#REF!</definedName>
    <definedName name="паовжф" localSheetId="4">#REF!</definedName>
    <definedName name="паовжф" localSheetId="2">#REF!</definedName>
    <definedName name="паовжф">#REF!</definedName>
    <definedName name="пар" localSheetId="4">#REF!</definedName>
    <definedName name="пар" localSheetId="2">#REF!</definedName>
    <definedName name="пар">#REF!</definedName>
    <definedName name="плдаж" localSheetId="4">#REF!</definedName>
    <definedName name="плдаж" localSheetId="2">#REF!</definedName>
    <definedName name="плдаж">#REF!</definedName>
    <definedName name="плдажп" localSheetId="4">#REF!</definedName>
    <definedName name="плдажп" localSheetId="2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 localSheetId="2">'[6]Sheet1 (3)'!#REF!</definedName>
    <definedName name="праовл">'[6]Sheet1 (3)'!#REF!</definedName>
    <definedName name="проавлф" localSheetId="4">#REF!</definedName>
    <definedName name="проавлф" localSheetId="2">#REF!</definedName>
    <definedName name="проавлф">#REF!</definedName>
    <definedName name="рпа" localSheetId="4">#REF!</definedName>
    <definedName name="рпа" localSheetId="2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 localSheetId="2">'[6]Sheet1 (2)'!#REF!</definedName>
    <definedName name="рррр">'[6]Sheet1 (2)'!#REF!</definedName>
    <definedName name="ррррау" localSheetId="4">'[1]Sheet1 (3)'!#REF!</definedName>
    <definedName name="ррррау" localSheetId="2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5" l="1"/>
  <c r="G4" i="7" l="1"/>
  <c r="G4" i="9" l="1"/>
  <c r="I4" i="8"/>
  <c r="G4" i="5"/>
  <c r="B4" i="1" l="1"/>
  <c r="F4" i="5" l="1"/>
  <c r="D4" i="5"/>
  <c r="H4" i="6" l="1"/>
  <c r="J4" i="9"/>
  <c r="I4" i="9"/>
  <c r="H4" i="9"/>
  <c r="F4" i="9"/>
  <c r="E4" i="9"/>
  <c r="D4" i="9"/>
  <c r="C4" i="9"/>
  <c r="B4" i="9"/>
  <c r="L4" i="8"/>
  <c r="K4" i="8"/>
  <c r="J4" i="8"/>
  <c r="H4" i="8"/>
  <c r="G4" i="8"/>
  <c r="F4" i="8"/>
  <c r="E4" i="8"/>
  <c r="D4" i="8"/>
  <c r="C4" i="8"/>
  <c r="B4" i="8"/>
  <c r="K4" i="7"/>
  <c r="J4" i="7"/>
  <c r="I4" i="7"/>
  <c r="H4" i="7"/>
  <c r="F4" i="7"/>
  <c r="E4" i="7"/>
  <c r="D4" i="7"/>
  <c r="C4" i="7"/>
  <c r="B4" i="7"/>
  <c r="I4" i="6"/>
  <c r="G4" i="6"/>
  <c r="F4" i="6"/>
  <c r="E4" i="6"/>
  <c r="D4" i="6"/>
  <c r="C4" i="6"/>
  <c r="B4" i="6"/>
  <c r="C4" i="5" l="1"/>
  <c r="H4" i="5"/>
  <c r="I4" i="5"/>
  <c r="J4" i="5"/>
  <c r="B4" i="5"/>
  <c r="C4" i="1" l="1"/>
  <c r="D4" i="1"/>
  <c r="E4" i="1"/>
  <c r="F4" i="1"/>
  <c r="G4" i="1"/>
  <c r="H4" i="1"/>
  <c r="I4" i="1"/>
  <c r="J4" i="1"/>
  <c r="K4" i="1"/>
  <c r="L4" i="1"/>
  <c r="M4" i="1"/>
</calcChain>
</file>

<file path=xl/sharedStrings.xml><?xml version="1.0" encoding="utf-8"?>
<sst xmlns="http://schemas.openxmlformats.org/spreadsheetml/2006/main" count="131" uniqueCount="65">
  <si>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</si>
  <si>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</si>
  <si>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</si>
  <si>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</si>
  <si>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</si>
  <si>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</si>
  <si>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</si>
  <si>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</si>
  <si>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</si>
  <si>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</si>
  <si>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</si>
  <si>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</si>
  <si>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</si>
  <si>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</si>
  <si>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</si>
  <si>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</si>
  <si>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</si>
  <si>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</si>
  <si>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</si>
  <si>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</si>
  <si>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</si>
  <si>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</si>
  <si>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</si>
  <si>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</si>
  <si>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</si>
  <si>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</si>
  <si>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</si>
  <si>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</si>
  <si>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</si>
  <si>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</si>
  <si>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</si>
  <si>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</si>
  <si>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</si>
  <si>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</si>
  <si>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</si>
  <si>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</si>
  <si>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</si>
  <si>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</si>
  <si>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Працевлаштовано ВПО з компенсацією витрат на оплату праці під час дії воєнного стану, осіб</t>
  </si>
  <si>
    <t>Надано компенсацію витрат за облаштування робочих місць працевлаштованих людей з інвалідністю, осіб</t>
  </si>
  <si>
    <t>Рівненська область</t>
  </si>
  <si>
    <t>Сарненська філія</t>
  </si>
  <si>
    <t>Дубенська філія</t>
  </si>
  <si>
    <t>Вараська філія</t>
  </si>
  <si>
    <t>Рівненська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</si>
  <si>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</si>
  <si>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</si>
  <si>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</si>
  <si>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</si>
  <si>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</si>
  <si>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</si>
  <si>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</si>
  <si>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</si>
  <si>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</si>
  <si>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</si>
  <si>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</si>
  <si>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</si>
  <si>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</si>
  <si>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станом на 01.02.2026</t>
  </si>
  <si>
    <t>Надання послуг Рівненською обласною службою зайнятості 
у січні 2026 року</t>
  </si>
  <si>
    <r>
      <t xml:space="preserve">Надання послуг Рівненською обласною службою зайнятості </t>
    </r>
    <r>
      <rPr>
        <b/>
        <u/>
        <sz val="16"/>
        <color indexed="8"/>
        <rFont val="Times New Roman"/>
        <family val="1"/>
        <charset val="204"/>
      </rPr>
      <t>жінкам</t>
    </r>
    <r>
      <rPr>
        <b/>
        <sz val="16"/>
        <color indexed="8"/>
        <rFont val="Times New Roman"/>
        <family val="1"/>
        <charset val="204"/>
      </rPr>
      <t xml:space="preserve">
у січні 2026 року</t>
    </r>
  </si>
  <si>
    <r>
      <t xml:space="preserve">Надання послуг Рівненською обласною службою зайнятості </t>
    </r>
    <r>
      <rPr>
        <b/>
        <u/>
        <sz val="16"/>
        <color indexed="8"/>
        <rFont val="Times New Roman"/>
        <family val="1"/>
        <charset val="204"/>
      </rPr>
      <t>молоді у віці до 35 років</t>
    </r>
    <r>
      <rPr>
        <b/>
        <sz val="16"/>
        <color indexed="8"/>
        <rFont val="Times New Roman"/>
        <family val="1"/>
        <charset val="204"/>
      </rPr>
      <t xml:space="preserve">
у січні 2026 року</t>
    </r>
  </si>
  <si>
    <r>
      <t xml:space="preserve">Надання послуг Рівненською обласною службою зайнятості </t>
    </r>
    <r>
      <rPr>
        <b/>
        <u/>
        <sz val="16"/>
        <color indexed="8"/>
        <rFont val="Times New Roman"/>
        <family val="1"/>
        <charset val="204"/>
      </rPr>
      <t>людям з інвалідністю</t>
    </r>
    <r>
      <rPr>
        <b/>
        <sz val="16"/>
        <color indexed="8"/>
        <rFont val="Times New Roman"/>
        <family val="1"/>
        <charset val="204"/>
      </rPr>
      <t xml:space="preserve"> 
у січні 2026 року</t>
    </r>
  </si>
  <si>
    <r>
      <t xml:space="preserve">Надання послуг Рівненською обласною службою зайнятості </t>
    </r>
    <r>
      <rPr>
        <b/>
        <u/>
        <sz val="16"/>
        <rFont val="Times New Roman Cyr"/>
        <charset val="204"/>
      </rPr>
      <t>внутрішньо переміщеним особам</t>
    </r>
    <r>
      <rPr>
        <b/>
        <sz val="16"/>
        <rFont val="Times New Roman Cyr"/>
        <charset val="204"/>
      </rPr>
      <t xml:space="preserve">
у січні 2026 року</t>
    </r>
  </si>
  <si>
    <r>
      <t xml:space="preserve">Надання послуг Рівненською обласною службою зайнятості </t>
    </r>
    <r>
      <rPr>
        <b/>
        <u/>
        <sz val="16"/>
        <color indexed="8"/>
        <rFont val="Times New Roman"/>
        <family val="1"/>
        <charset val="204"/>
      </rPr>
      <t>учасникам бойових дій</t>
    </r>
    <r>
      <rPr>
        <b/>
        <sz val="16"/>
        <color indexed="8"/>
        <rFont val="Times New Roman"/>
        <family val="1"/>
        <charset val="204"/>
      </rPr>
      <t xml:space="preserve">
у січні 2026 року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</si>
</sst>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5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0"/>
      <name val="Times New Roman CYR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u/>
      <sz val="16"/>
      <name val="Times New Roman Cyr"/>
      <charset val="204"/>
    </font>
    <font>
      <b/>
      <u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4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" fillId="0" borderId="0"/>
  </cellStyleXfs>
  <cellXfs count="88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3" fontId="16" fillId="2" borderId="2" xfId="2" applyNumberFormat="1" applyFont="1" applyFill="1" applyBorder="1" applyAlignment="1" applyProtection="1">
      <alignment horizontal="center" vertical="center"/>
      <protection locked="0"/>
    </xf>
    <xf numFmtId="3" fontId="17" fillId="2" borderId="2" xfId="2" applyNumberFormat="1" applyFont="1" applyFill="1" applyBorder="1" applyAlignment="1" applyProtection="1">
      <alignment horizontal="center" vertical="center"/>
      <protection locked="0"/>
    </xf>
    <xf numFmtId="3" fontId="17" fillId="2" borderId="2" xfId="3" applyNumberFormat="1" applyFont="1" applyFill="1" applyBorder="1" applyAlignment="1">
      <alignment horizontal="center" vertical="center"/>
    </xf>
    <xf numFmtId="1" fontId="14" fillId="2" borderId="2" xfId="2" applyNumberFormat="1" applyFont="1" applyFill="1" applyBorder="1" applyAlignment="1" applyProtection="1">
      <alignment vertical="center"/>
      <protection locked="0"/>
    </xf>
    <xf numFmtId="1" fontId="15" fillId="2" borderId="2" xfId="4" applyNumberFormat="1" applyFont="1" applyFill="1" applyBorder="1" applyAlignment="1" applyProtection="1">
      <alignment horizontal="left"/>
      <protection locked="0"/>
    </xf>
    <xf numFmtId="3" fontId="5" fillId="2" borderId="0" xfId="1" applyNumberFormat="1" applyFont="1" applyFill="1"/>
    <xf numFmtId="0" fontId="22" fillId="0" borderId="0" xfId="6" applyFont="1"/>
    <xf numFmtId="0" fontId="25" fillId="0" borderId="0" xfId="6" applyFont="1" applyAlignment="1">
      <alignment vertical="top"/>
    </xf>
    <xf numFmtId="0" fontId="29" fillId="0" borderId="0" xfId="6" applyFont="1" applyAlignment="1">
      <alignment horizontal="center" vertical="center" wrapText="1"/>
    </xf>
    <xf numFmtId="0" fontId="30" fillId="2" borderId="0" xfId="6" applyFont="1" applyFill="1" applyAlignment="1">
      <alignment vertical="center"/>
    </xf>
    <xf numFmtId="3" fontId="30" fillId="2" borderId="0" xfId="6" applyNumberFormat="1" applyFont="1" applyFill="1" applyAlignment="1">
      <alignment vertical="center"/>
    </xf>
    <xf numFmtId="0" fontId="24" fillId="0" borderId="0" xfId="6" applyFont="1"/>
    <xf numFmtId="0" fontId="24" fillId="0" borderId="0" xfId="6" applyFont="1" applyAlignment="1">
      <alignment horizontal="center" vertical="top"/>
    </xf>
    <xf numFmtId="0" fontId="25" fillId="0" borderId="0" xfId="6" applyFont="1"/>
    <xf numFmtId="1" fontId="32" fillId="2" borderId="2" xfId="2" applyNumberFormat="1" applyFont="1" applyFill="1" applyBorder="1" applyAlignment="1" applyProtection="1">
      <alignment horizontal="left" vertical="center" wrapText="1"/>
      <protection locked="0"/>
    </xf>
    <xf numFmtId="1" fontId="33" fillId="2" borderId="2" xfId="2" applyNumberFormat="1" applyFont="1" applyFill="1" applyBorder="1" applyAlignment="1" applyProtection="1">
      <alignment vertical="center"/>
      <protection locked="0"/>
    </xf>
    <xf numFmtId="0" fontId="34" fillId="0" borderId="2" xfId="1" applyFont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5" fillId="2" borderId="0" xfId="6" applyFont="1" applyFill="1"/>
    <xf numFmtId="0" fontId="24" fillId="2" borderId="2" xfId="6" applyFont="1" applyFill="1" applyBorder="1" applyAlignment="1">
      <alignment horizontal="center" vertical="top" wrapText="1"/>
    </xf>
    <xf numFmtId="0" fontId="31" fillId="2" borderId="0" xfId="8" applyFont="1" applyFill="1"/>
    <xf numFmtId="0" fontId="24" fillId="2" borderId="2" xfId="6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16" fillId="0" borderId="2" xfId="2" applyNumberFormat="1" applyFont="1" applyFill="1" applyBorder="1" applyAlignment="1" applyProtection="1">
      <alignment horizontal="center" vertical="center"/>
      <protection locked="0"/>
    </xf>
    <xf numFmtId="3" fontId="17" fillId="0" borderId="2" xfId="2" applyNumberFormat="1" applyFont="1" applyFill="1" applyBorder="1" applyAlignment="1" applyProtection="1">
      <alignment horizontal="center" vertical="center"/>
      <protection locked="0"/>
    </xf>
    <xf numFmtId="3" fontId="17" fillId="0" borderId="2" xfId="1" applyNumberFormat="1" applyFont="1" applyFill="1" applyBorder="1" applyAlignment="1">
      <alignment horizontal="center" vertical="center"/>
    </xf>
    <xf numFmtId="3" fontId="18" fillId="0" borderId="2" xfId="1" applyNumberFormat="1" applyFont="1" applyFill="1" applyBorder="1" applyAlignment="1">
      <alignment horizontal="center" vertical="center"/>
    </xf>
    <xf numFmtId="3" fontId="17" fillId="0" borderId="2" xfId="3" applyNumberFormat="1" applyFont="1" applyFill="1" applyBorder="1" applyAlignment="1">
      <alignment horizontal="center" vertical="center"/>
    </xf>
    <xf numFmtId="3" fontId="35" fillId="0" borderId="2" xfId="6" applyNumberFormat="1" applyFont="1" applyFill="1" applyBorder="1" applyAlignment="1">
      <alignment horizontal="center" vertical="center" wrapText="1"/>
    </xf>
    <xf numFmtId="0" fontId="36" fillId="0" borderId="2" xfId="6" applyFont="1" applyFill="1" applyBorder="1" applyAlignment="1">
      <alignment horizontal="center" vertical="center" wrapText="1"/>
    </xf>
    <xf numFmtId="0" fontId="17" fillId="0" borderId="2" xfId="7" applyFont="1" applyFill="1" applyBorder="1" applyAlignment="1">
      <alignment horizontal="center" vertical="center" wrapText="1"/>
    </xf>
    <xf numFmtId="3" fontId="36" fillId="0" borderId="2" xfId="6" applyNumberFormat="1" applyFont="1" applyFill="1" applyBorder="1" applyAlignment="1">
      <alignment horizontal="center" vertical="center" wrapText="1"/>
    </xf>
    <xf numFmtId="3" fontId="17" fillId="0" borderId="2" xfId="3" applyNumberFormat="1" applyFont="1" applyFill="1" applyBorder="1" applyAlignment="1">
      <alignment horizontal="center" vertical="center" wrapText="1"/>
    </xf>
    <xf numFmtId="3" fontId="17" fillId="2" borderId="2" xfId="1" applyNumberFormat="1" applyFont="1" applyFill="1" applyBorder="1" applyAlignment="1" applyProtection="1">
      <alignment horizontal="center" vertical="center"/>
    </xf>
    <xf numFmtId="3" fontId="17" fillId="2" borderId="2" xfId="1" applyNumberFormat="1" applyFont="1" applyFill="1" applyBorder="1" applyAlignment="1">
      <alignment horizontal="center" vertical="center"/>
    </xf>
    <xf numFmtId="3" fontId="18" fillId="2" borderId="2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top"/>
    </xf>
    <xf numFmtId="0" fontId="2" fillId="0" borderId="0" xfId="1" applyFont="1" applyFill="1"/>
    <xf numFmtId="0" fontId="10" fillId="0" borderId="2" xfId="0" applyFont="1" applyFill="1" applyBorder="1" applyAlignment="1">
      <alignment horizontal="center" vertical="center" wrapText="1"/>
    </xf>
    <xf numFmtId="1" fontId="32" fillId="0" borderId="2" xfId="2" applyNumberFormat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/>
    <xf numFmtId="3" fontId="5" fillId="0" borderId="0" xfId="1" applyNumberFormat="1" applyFont="1" applyFill="1"/>
    <xf numFmtId="1" fontId="33" fillId="0" borderId="2" xfId="2" applyNumberFormat="1" applyFont="1" applyFill="1" applyBorder="1" applyAlignment="1" applyProtection="1">
      <alignment vertical="center"/>
      <protection locked="0"/>
    </xf>
    <xf numFmtId="0" fontId="34" fillId="0" borderId="2" xfId="1" applyFont="1" applyFill="1" applyBorder="1"/>
    <xf numFmtId="0" fontId="11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21" fillId="0" borderId="0" xfId="6" applyFont="1" applyAlignment="1">
      <alignment horizontal="center" vertical="top" wrapText="1"/>
    </xf>
    <xf numFmtId="0" fontId="23" fillId="0" borderId="2" xfId="6" applyFont="1" applyBorder="1" applyAlignment="1">
      <alignment horizontal="center" vertical="top"/>
    </xf>
    <xf numFmtId="0" fontId="24" fillId="2" borderId="2" xfId="6" applyFont="1" applyFill="1" applyBorder="1" applyAlignment="1">
      <alignment horizontal="center" vertical="center" wrapText="1"/>
    </xf>
    <xf numFmtId="0" fontId="24" fillId="0" borderId="2" xfId="6" applyFont="1" applyBorder="1" applyAlignment="1">
      <alignment horizontal="center" vertical="center" wrapText="1"/>
    </xf>
    <xf numFmtId="0" fontId="24" fillId="0" borderId="4" xfId="6" applyFont="1" applyFill="1" applyBorder="1" applyAlignment="1">
      <alignment horizontal="center" vertical="center" wrapText="1"/>
    </xf>
    <xf numFmtId="0" fontId="24" fillId="0" borderId="1" xfId="6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3" fontId="2" fillId="2" borderId="0" xfId="1" applyNumberFormat="1" applyFont="1" applyFill="1"/>
    <xf numFmtId="3" fontId="25" fillId="2" borderId="0" xfId="6" applyNumberFormat="1" applyFont="1" applyFill="1"/>
    <xf numFmtId="3" fontId="2" fillId="0" borderId="0" xfId="1" applyNumberFormat="1" applyFont="1" applyFill="1"/>
  </cellXfs>
  <cellStyles count="10">
    <cellStyle name="Звичайний 3" xfId="5"/>
    <cellStyle name="Обычный" xfId="0" builtinId="0"/>
    <cellStyle name="Обычный 12" xfId="4"/>
    <cellStyle name="Обычный 2 2" xfId="1"/>
    <cellStyle name="Обычный 2 2 4" xfId="9"/>
    <cellStyle name="Обычный_06" xfId="2"/>
    <cellStyle name="Обычный_12.01.2015" xfId="3"/>
    <cellStyle name="Обычный_АктЗах_5%квот Оксана" xfId="8"/>
    <cellStyle name="Обычный_Інваліди_Лайт1111" xfId="7"/>
    <cellStyle name="Обычный_Табл. 3.15" xfId="6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sheet1 (2)"/>
      <sheetName val="sheet1 (3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0"/>
  <sheetViews>
    <sheetView tabSelected="1" zoomScale="80" zoomScaleNormal="80" zoomScaleSheetLayoutView="86" workbookViewId="0">
      <selection activeCell="A4" sqref="A4"/>
    </sheetView>
  </sheetViews>
  <sheetFormatPr defaultColWidth="9.109375" defaultRowHeight="13.8" x14ac:dyDescent="0.25"/>
  <cols>
    <col min="1" max="1" width="26.77734375" style="2" customWidth="1"/>
    <col min="2" max="2" width="13.5546875" style="5" customWidth="1"/>
    <col min="3" max="3" width="14.21875" style="5" customWidth="1"/>
    <col min="4" max="4" width="14.5546875" style="5" customWidth="1"/>
    <col min="5" max="5" width="18.109375" style="5" customWidth="1"/>
    <col min="6" max="6" width="14.109375" style="5" customWidth="1"/>
    <col min="7" max="7" width="13.33203125" style="5" customWidth="1"/>
    <col min="8" max="8" width="19" style="5" customWidth="1"/>
    <col min="9" max="9" width="18.33203125" style="5" customWidth="1"/>
    <col min="10" max="10" width="24.33203125" style="5" customWidth="1"/>
    <col min="11" max="11" width="21.88671875" style="5" customWidth="1"/>
    <col min="12" max="12" width="15.5546875" style="5" customWidth="1"/>
    <col min="13" max="13" width="19.88671875" style="5" customWidth="1"/>
    <col min="14" max="16384" width="9.109375" style="2"/>
  </cols>
  <sheetData>
    <row r="1" spans="1:13" s="1" customFormat="1" ht="54" customHeight="1" x14ac:dyDescent="0.25">
      <c r="B1" s="68" t="s">
        <v>59</v>
      </c>
      <c r="C1" s="68"/>
      <c r="D1" s="68"/>
      <c r="E1" s="68"/>
      <c r="F1" s="68"/>
      <c r="G1" s="68"/>
      <c r="H1" s="68"/>
      <c r="I1" s="68"/>
      <c r="J1" s="20"/>
      <c r="K1" s="20"/>
      <c r="L1" s="69" t="s">
        <v>35</v>
      </c>
      <c r="M1" s="69"/>
    </row>
    <row r="2" spans="1:13" ht="20.25" customHeight="1" x14ac:dyDescent="0.25">
      <c r="A2" s="67"/>
      <c r="B2" s="67" t="s">
        <v>31</v>
      </c>
      <c r="C2" s="67" t="s">
        <v>37</v>
      </c>
      <c r="D2" s="67" t="s">
        <v>32</v>
      </c>
      <c r="E2" s="70" t="s">
        <v>36</v>
      </c>
      <c r="F2" s="67" t="s">
        <v>33</v>
      </c>
      <c r="G2" s="67" t="s">
        <v>29</v>
      </c>
      <c r="H2" s="70" t="s">
        <v>34</v>
      </c>
      <c r="I2" s="70" t="s">
        <v>26</v>
      </c>
      <c r="J2" s="70" t="s">
        <v>39</v>
      </c>
      <c r="K2" s="70" t="s">
        <v>38</v>
      </c>
      <c r="L2" s="70" t="s">
        <v>58</v>
      </c>
      <c r="M2" s="70"/>
    </row>
    <row r="3" spans="1:13" ht="111.6" customHeight="1" x14ac:dyDescent="0.25">
      <c r="A3" s="67"/>
      <c r="B3" s="67"/>
      <c r="C3" s="67"/>
      <c r="D3" s="67"/>
      <c r="E3" s="70"/>
      <c r="F3" s="67"/>
      <c r="G3" s="67"/>
      <c r="H3" s="70"/>
      <c r="I3" s="70"/>
      <c r="J3" s="70"/>
      <c r="K3" s="70"/>
      <c r="L3" s="45" t="s">
        <v>31</v>
      </c>
      <c r="M3" s="45" t="s">
        <v>30</v>
      </c>
    </row>
    <row r="4" spans="1:13" s="3" customFormat="1" ht="34.049999999999997" customHeight="1" x14ac:dyDescent="0.35">
      <c r="A4" s="24" t="s">
        <v>40</v>
      </c>
      <c r="B4" s="21">
        <f t="shared" ref="B4:M4" si="0">SUM(B5:B8)</f>
        <v>6791</v>
      </c>
      <c r="C4" s="21">
        <f t="shared" si="0"/>
        <v>5293</v>
      </c>
      <c r="D4" s="21">
        <f t="shared" si="0"/>
        <v>1313</v>
      </c>
      <c r="E4" s="21">
        <f t="shared" si="0"/>
        <v>149</v>
      </c>
      <c r="F4" s="21">
        <f t="shared" si="0"/>
        <v>50</v>
      </c>
      <c r="G4" s="21">
        <f t="shared" si="0"/>
        <v>433</v>
      </c>
      <c r="H4" s="21">
        <f t="shared" si="0"/>
        <v>271</v>
      </c>
      <c r="I4" s="21">
        <f t="shared" si="0"/>
        <v>28</v>
      </c>
      <c r="J4" s="21">
        <f t="shared" si="0"/>
        <v>5</v>
      </c>
      <c r="K4" s="21">
        <f t="shared" si="0"/>
        <v>15</v>
      </c>
      <c r="L4" s="21">
        <f t="shared" si="0"/>
        <v>4964</v>
      </c>
      <c r="M4" s="21">
        <f t="shared" si="0"/>
        <v>4241</v>
      </c>
    </row>
    <row r="5" spans="1:13" s="4" customFormat="1" ht="34.049999999999997" customHeight="1" x14ac:dyDescent="0.4">
      <c r="A5" s="25" t="s">
        <v>41</v>
      </c>
      <c r="B5" s="22">
        <v>1075</v>
      </c>
      <c r="C5" s="22">
        <v>872</v>
      </c>
      <c r="D5" s="22">
        <v>252</v>
      </c>
      <c r="E5" s="22">
        <v>36</v>
      </c>
      <c r="F5" s="22">
        <v>7</v>
      </c>
      <c r="G5" s="22">
        <v>80</v>
      </c>
      <c r="H5" s="22">
        <v>53</v>
      </c>
      <c r="I5" s="23">
        <v>8</v>
      </c>
      <c r="J5" s="23">
        <v>0</v>
      </c>
      <c r="K5" s="23">
        <v>3</v>
      </c>
      <c r="L5" s="23">
        <v>754</v>
      </c>
      <c r="M5" s="23">
        <v>687</v>
      </c>
    </row>
    <row r="6" spans="1:13" s="4" customFormat="1" ht="34.049999999999997" customHeight="1" x14ac:dyDescent="0.4">
      <c r="A6" s="25" t="s">
        <v>42</v>
      </c>
      <c r="B6" s="22">
        <v>1081</v>
      </c>
      <c r="C6" s="22">
        <v>846</v>
      </c>
      <c r="D6" s="22">
        <v>176</v>
      </c>
      <c r="E6" s="22">
        <v>13</v>
      </c>
      <c r="F6" s="22">
        <v>24</v>
      </c>
      <c r="G6" s="22">
        <v>71</v>
      </c>
      <c r="H6" s="22">
        <v>63</v>
      </c>
      <c r="I6" s="23">
        <v>3</v>
      </c>
      <c r="J6" s="23">
        <v>1</v>
      </c>
      <c r="K6" s="23">
        <v>2</v>
      </c>
      <c r="L6" s="23">
        <v>845</v>
      </c>
      <c r="M6" s="23">
        <v>711</v>
      </c>
    </row>
    <row r="7" spans="1:13" s="4" customFormat="1" ht="34.049999999999997" customHeight="1" x14ac:dyDescent="0.4">
      <c r="A7" s="25" t="s">
        <v>43</v>
      </c>
      <c r="B7" s="22">
        <v>1002</v>
      </c>
      <c r="C7" s="22">
        <v>906</v>
      </c>
      <c r="D7" s="22">
        <v>174</v>
      </c>
      <c r="E7" s="22">
        <v>21</v>
      </c>
      <c r="F7" s="22">
        <v>1</v>
      </c>
      <c r="G7" s="22">
        <v>54</v>
      </c>
      <c r="H7" s="22">
        <v>22</v>
      </c>
      <c r="I7" s="23">
        <v>2</v>
      </c>
      <c r="J7" s="23">
        <v>0</v>
      </c>
      <c r="K7" s="23">
        <v>1</v>
      </c>
      <c r="L7" s="23">
        <v>750</v>
      </c>
      <c r="M7" s="23">
        <v>712</v>
      </c>
    </row>
    <row r="8" spans="1:13" ht="32.4" customHeight="1" x14ac:dyDescent="0.4">
      <c r="A8" s="25" t="s">
        <v>44</v>
      </c>
      <c r="B8" s="58">
        <v>3633</v>
      </c>
      <c r="C8" s="58">
        <v>2669</v>
      </c>
      <c r="D8" s="58">
        <v>711</v>
      </c>
      <c r="E8" s="22">
        <v>79</v>
      </c>
      <c r="F8" s="58">
        <v>18</v>
      </c>
      <c r="G8" s="58">
        <v>228</v>
      </c>
      <c r="H8" s="58">
        <v>133</v>
      </c>
      <c r="I8" s="58">
        <v>15</v>
      </c>
      <c r="J8" s="58">
        <v>4</v>
      </c>
      <c r="K8" s="58">
        <v>9</v>
      </c>
      <c r="L8" s="58">
        <v>2615</v>
      </c>
      <c r="M8" s="58">
        <v>2131</v>
      </c>
    </row>
    <row r="10" spans="1:13" x14ac:dyDescent="0.25"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</row>
  </sheetData>
  <mergeCells count="14">
    <mergeCell ref="B1:I1"/>
    <mergeCell ref="L1:M1"/>
    <mergeCell ref="K2:K3"/>
    <mergeCell ref="L2:M2"/>
    <mergeCell ref="E2:E3"/>
    <mergeCell ref="G2:G3"/>
    <mergeCell ref="H2:H3"/>
    <mergeCell ref="I2:I3"/>
    <mergeCell ref="J2:J3"/>
    <mergeCell ref="A2:A3"/>
    <mergeCell ref="B2:B3"/>
    <mergeCell ref="C2:C3"/>
    <mergeCell ref="D2:D3"/>
    <mergeCell ref="F2:F3"/>
  </mergeCells>
  <printOptions horizontalCentered="1" verticalCentered="1"/>
  <pageMargins left="0" right="0" top="0" bottom="0" header="0.19685039370078741" footer="0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zoomScale="80" zoomScaleNormal="80" zoomScaleSheetLayoutView="75" workbookViewId="0">
      <selection activeCell="A4" sqref="A4"/>
    </sheetView>
  </sheetViews>
  <sheetFormatPr defaultColWidth="9.109375" defaultRowHeight="13.8" x14ac:dyDescent="0.25"/>
  <cols>
    <col min="1" max="1" width="27.5546875" style="2" customWidth="1"/>
    <col min="2" max="2" width="14.6640625" style="5" customWidth="1"/>
    <col min="3" max="4" width="14.44140625" style="5" customWidth="1"/>
    <col min="5" max="5" width="15" style="5" customWidth="1"/>
    <col min="6" max="6" width="14.88671875" style="5" customWidth="1"/>
    <col min="7" max="7" width="14.6640625" style="5" customWidth="1"/>
    <col min="8" max="8" width="15.88671875" style="5" customWidth="1"/>
    <col min="9" max="9" width="13.5546875" style="5" customWidth="1"/>
    <col min="10" max="10" width="14.88671875" style="5" customWidth="1"/>
    <col min="11" max="16384" width="9.109375" style="2"/>
  </cols>
  <sheetData>
    <row r="1" spans="1:16" s="1" customFormat="1" ht="73.8" customHeight="1" x14ac:dyDescent="0.25">
      <c r="A1" s="68" t="s">
        <v>60</v>
      </c>
      <c r="B1" s="68"/>
      <c r="C1" s="68"/>
      <c r="D1" s="68"/>
      <c r="E1" s="68"/>
      <c r="F1" s="68"/>
      <c r="G1" s="68"/>
      <c r="H1" s="68"/>
      <c r="I1" s="68"/>
      <c r="J1" s="68"/>
    </row>
    <row r="2" spans="1:16" ht="20.25" customHeight="1" x14ac:dyDescent="0.25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72" t="s">
        <v>34</v>
      </c>
      <c r="H2" s="71" t="s">
        <v>50</v>
      </c>
      <c r="I2" s="70" t="s">
        <v>58</v>
      </c>
      <c r="J2" s="70"/>
    </row>
    <row r="3" spans="1:16" ht="84.6" customHeight="1" x14ac:dyDescent="0.25">
      <c r="A3" s="67"/>
      <c r="B3" s="67"/>
      <c r="C3" s="67"/>
      <c r="D3" s="67"/>
      <c r="E3" s="67"/>
      <c r="F3" s="67"/>
      <c r="G3" s="72"/>
      <c r="H3" s="71"/>
      <c r="I3" s="39" t="s">
        <v>45</v>
      </c>
      <c r="J3" s="39" t="s">
        <v>46</v>
      </c>
    </row>
    <row r="4" spans="1:16" s="3" customFormat="1" ht="33.6" customHeight="1" x14ac:dyDescent="0.35">
      <c r="A4" s="24" t="s">
        <v>40</v>
      </c>
      <c r="B4" s="46">
        <f>SUM(B5:B8)</f>
        <v>5010</v>
      </c>
      <c r="C4" s="46">
        <f t="shared" ref="C4:J4" si="0">SUM(C5:C8)</f>
        <v>4110</v>
      </c>
      <c r="D4" s="46">
        <f>SUM(D5:D8)</f>
        <v>878</v>
      </c>
      <c r="E4" s="46">
        <f>SUM(E5:E8)</f>
        <v>26</v>
      </c>
      <c r="F4" s="46">
        <f t="shared" ref="F4:G4" si="1">SUM(F5:F8)</f>
        <v>345</v>
      </c>
      <c r="G4" s="46">
        <f t="shared" si="1"/>
        <v>232</v>
      </c>
      <c r="H4" s="46">
        <f t="shared" si="0"/>
        <v>22</v>
      </c>
      <c r="I4" s="46">
        <f t="shared" si="0"/>
        <v>3745</v>
      </c>
      <c r="J4" s="46">
        <f t="shared" si="0"/>
        <v>3319</v>
      </c>
      <c r="L4" s="26"/>
      <c r="O4" s="26"/>
    </row>
    <row r="5" spans="1:16" s="4" customFormat="1" ht="33.6" customHeight="1" x14ac:dyDescent="0.4">
      <c r="A5" s="25" t="s">
        <v>41</v>
      </c>
      <c r="B5" s="47">
        <v>788</v>
      </c>
      <c r="C5" s="47">
        <v>677</v>
      </c>
      <c r="D5" s="47">
        <v>166</v>
      </c>
      <c r="E5" s="47">
        <v>4</v>
      </c>
      <c r="F5" s="47">
        <v>65</v>
      </c>
      <c r="G5" s="47">
        <v>45</v>
      </c>
      <c r="H5" s="48">
        <v>7</v>
      </c>
      <c r="I5" s="49">
        <v>576</v>
      </c>
      <c r="J5" s="49">
        <v>541</v>
      </c>
      <c r="L5" s="26"/>
      <c r="O5" s="26"/>
      <c r="P5" s="3"/>
    </row>
    <row r="6" spans="1:16" s="4" customFormat="1" ht="33.6" customHeight="1" x14ac:dyDescent="0.4">
      <c r="A6" s="25" t="s">
        <v>42</v>
      </c>
      <c r="B6" s="47">
        <v>801</v>
      </c>
      <c r="C6" s="47">
        <v>650</v>
      </c>
      <c r="D6" s="47">
        <v>115</v>
      </c>
      <c r="E6" s="47">
        <v>13</v>
      </c>
      <c r="F6" s="47">
        <v>58</v>
      </c>
      <c r="G6" s="47">
        <v>52</v>
      </c>
      <c r="H6" s="48">
        <v>3</v>
      </c>
      <c r="I6" s="49">
        <v>639</v>
      </c>
      <c r="J6" s="49">
        <v>552</v>
      </c>
      <c r="L6" s="26"/>
      <c r="O6" s="26"/>
      <c r="P6" s="3"/>
    </row>
    <row r="7" spans="1:16" s="4" customFormat="1" ht="33.6" customHeight="1" x14ac:dyDescent="0.4">
      <c r="A7" s="25" t="s">
        <v>43</v>
      </c>
      <c r="B7" s="47">
        <v>725</v>
      </c>
      <c r="C7" s="47">
        <v>674</v>
      </c>
      <c r="D7" s="47">
        <v>113</v>
      </c>
      <c r="E7" s="47">
        <v>0</v>
      </c>
      <c r="F7" s="47">
        <v>42</v>
      </c>
      <c r="G7" s="47">
        <v>17</v>
      </c>
      <c r="H7" s="48">
        <v>2</v>
      </c>
      <c r="I7" s="49">
        <v>556</v>
      </c>
      <c r="J7" s="49">
        <v>534</v>
      </c>
      <c r="L7" s="26"/>
      <c r="O7" s="26"/>
      <c r="P7" s="3"/>
    </row>
    <row r="8" spans="1:16" ht="33.6" customHeight="1" x14ac:dyDescent="0.4">
      <c r="A8" s="25" t="s">
        <v>44</v>
      </c>
      <c r="B8" s="47">
        <v>2696</v>
      </c>
      <c r="C8" s="47">
        <v>2109</v>
      </c>
      <c r="D8" s="47">
        <v>484</v>
      </c>
      <c r="E8" s="47">
        <v>9</v>
      </c>
      <c r="F8" s="47">
        <v>180</v>
      </c>
      <c r="G8" s="47">
        <v>118</v>
      </c>
      <c r="H8" s="48">
        <v>10</v>
      </c>
      <c r="I8" s="49">
        <v>1974</v>
      </c>
      <c r="J8" s="49">
        <v>1692</v>
      </c>
      <c r="L8" s="26"/>
      <c r="O8" s="26"/>
      <c r="P8" s="3"/>
    </row>
    <row r="10" spans="1:16" x14ac:dyDescent="0.25">
      <c r="B10" s="85"/>
      <c r="C10" s="85"/>
      <c r="D10" s="85"/>
      <c r="E10" s="85"/>
      <c r="F10" s="85"/>
      <c r="G10" s="85"/>
      <c r="H10" s="85"/>
      <c r="I10" s="85"/>
      <c r="J10" s="85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 vertic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90" zoomScaleNormal="90" zoomScaleSheetLayoutView="75" workbookViewId="0">
      <selection activeCell="A4" sqref="A4"/>
    </sheetView>
  </sheetViews>
  <sheetFormatPr defaultColWidth="9.109375" defaultRowHeight="13.8" x14ac:dyDescent="0.25"/>
  <cols>
    <col min="1" max="1" width="28.109375" style="2" customWidth="1"/>
    <col min="2" max="2" width="13.88671875" style="5" customWidth="1"/>
    <col min="3" max="3" width="15" style="5" customWidth="1"/>
    <col min="4" max="4" width="14" style="5" customWidth="1"/>
    <col min="5" max="5" width="14.5546875" style="5" customWidth="1"/>
    <col min="6" max="6" width="14.33203125" style="5" customWidth="1"/>
    <col min="7" max="9" width="16" style="5" customWidth="1"/>
    <col min="10" max="16384" width="9.109375" style="2"/>
  </cols>
  <sheetData>
    <row r="1" spans="1:15" s="1" customFormat="1" ht="69" customHeight="1" x14ac:dyDescent="0.25">
      <c r="A1" s="68" t="s">
        <v>61</v>
      </c>
      <c r="B1" s="68"/>
      <c r="C1" s="68"/>
      <c r="D1" s="68"/>
      <c r="E1" s="68"/>
      <c r="F1" s="68"/>
      <c r="G1" s="68"/>
      <c r="H1" s="68"/>
      <c r="I1" s="68"/>
    </row>
    <row r="2" spans="1:15" ht="20.25" customHeight="1" x14ac:dyDescent="0.25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70" t="s">
        <v>50</v>
      </c>
      <c r="H2" s="70" t="s">
        <v>58</v>
      </c>
      <c r="I2" s="70"/>
    </row>
    <row r="3" spans="1:15" ht="75.599999999999994" customHeight="1" x14ac:dyDescent="0.25">
      <c r="A3" s="67"/>
      <c r="B3" s="67"/>
      <c r="C3" s="67"/>
      <c r="D3" s="67"/>
      <c r="E3" s="67"/>
      <c r="F3" s="67"/>
      <c r="G3" s="70"/>
      <c r="H3" s="38" t="s">
        <v>45</v>
      </c>
      <c r="I3" s="38" t="s">
        <v>46</v>
      </c>
    </row>
    <row r="4" spans="1:15" s="3" customFormat="1" ht="33.6" customHeight="1" x14ac:dyDescent="0.35">
      <c r="A4" s="35" t="s">
        <v>40</v>
      </c>
      <c r="B4" s="46">
        <f>SUM(B5:B8)</f>
        <v>1733</v>
      </c>
      <c r="C4" s="46">
        <f t="shared" ref="C4:I4" si="0">SUM(C5:C8)</f>
        <v>1363</v>
      </c>
      <c r="D4" s="46">
        <f t="shared" si="0"/>
        <v>363</v>
      </c>
      <c r="E4" s="46">
        <f t="shared" si="0"/>
        <v>4</v>
      </c>
      <c r="F4" s="46">
        <f t="shared" si="0"/>
        <v>145</v>
      </c>
      <c r="G4" s="46">
        <f t="shared" si="0"/>
        <v>4</v>
      </c>
      <c r="H4" s="46">
        <f t="shared" si="0"/>
        <v>1186</v>
      </c>
      <c r="I4" s="46">
        <f t="shared" si="0"/>
        <v>1019</v>
      </c>
      <c r="K4" s="26"/>
      <c r="N4" s="26"/>
    </row>
    <row r="5" spans="1:15" s="4" customFormat="1" ht="33.6" customHeight="1" x14ac:dyDescent="0.35">
      <c r="A5" s="36" t="s">
        <v>41</v>
      </c>
      <c r="B5" s="47">
        <v>315</v>
      </c>
      <c r="C5" s="47">
        <v>259</v>
      </c>
      <c r="D5" s="47">
        <v>83</v>
      </c>
      <c r="E5" s="47">
        <v>0</v>
      </c>
      <c r="F5" s="47">
        <v>34</v>
      </c>
      <c r="G5" s="50">
        <v>1</v>
      </c>
      <c r="H5" s="56">
        <v>201</v>
      </c>
      <c r="I5" s="57">
        <v>183</v>
      </c>
      <c r="K5" s="26"/>
      <c r="N5" s="26"/>
      <c r="O5" s="3"/>
    </row>
    <row r="6" spans="1:15" s="4" customFormat="1" ht="33.6" customHeight="1" x14ac:dyDescent="0.35">
      <c r="A6" s="36" t="s">
        <v>42</v>
      </c>
      <c r="B6" s="47">
        <v>238</v>
      </c>
      <c r="C6" s="47">
        <v>203</v>
      </c>
      <c r="D6" s="47">
        <v>39</v>
      </c>
      <c r="E6" s="47">
        <v>0</v>
      </c>
      <c r="F6" s="47">
        <v>22</v>
      </c>
      <c r="G6" s="50">
        <v>1</v>
      </c>
      <c r="H6" s="56">
        <v>179</v>
      </c>
      <c r="I6" s="57">
        <v>163</v>
      </c>
      <c r="K6" s="26"/>
      <c r="N6" s="26"/>
      <c r="O6" s="3"/>
    </row>
    <row r="7" spans="1:15" s="4" customFormat="1" ht="33.6" customHeight="1" x14ac:dyDescent="0.4">
      <c r="A7" s="37" t="s">
        <v>43</v>
      </c>
      <c r="B7" s="47">
        <v>320</v>
      </c>
      <c r="C7" s="47">
        <v>295</v>
      </c>
      <c r="D7" s="47">
        <v>57</v>
      </c>
      <c r="E7" s="47">
        <v>0</v>
      </c>
      <c r="F7" s="47">
        <v>12</v>
      </c>
      <c r="G7" s="50">
        <v>0</v>
      </c>
      <c r="H7" s="56">
        <v>229</v>
      </c>
      <c r="I7" s="57">
        <v>220</v>
      </c>
      <c r="K7" s="26"/>
      <c r="N7" s="26"/>
      <c r="O7" s="3"/>
    </row>
    <row r="8" spans="1:15" ht="33.6" customHeight="1" x14ac:dyDescent="0.4">
      <c r="A8" s="37" t="s">
        <v>44</v>
      </c>
      <c r="B8" s="49">
        <v>860</v>
      </c>
      <c r="C8" s="49">
        <v>606</v>
      </c>
      <c r="D8" s="49">
        <v>184</v>
      </c>
      <c r="E8" s="49">
        <v>4</v>
      </c>
      <c r="F8" s="49">
        <v>77</v>
      </c>
      <c r="G8" s="49">
        <v>2</v>
      </c>
      <c r="H8" s="56">
        <v>577</v>
      </c>
      <c r="I8" s="57">
        <v>453</v>
      </c>
      <c r="K8" s="26"/>
      <c r="N8" s="26"/>
      <c r="O8" s="3"/>
    </row>
    <row r="10" spans="1:15" x14ac:dyDescent="0.25">
      <c r="B10" s="85"/>
      <c r="C10" s="85"/>
      <c r="D10" s="85"/>
      <c r="E10" s="85"/>
      <c r="F10" s="85"/>
      <c r="G10" s="85"/>
      <c r="H10" s="85"/>
      <c r="I10" s="85"/>
      <c r="J10" s="85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 verticalCentered="1"/>
  <pageMargins left="0" right="0" top="0" bottom="0" header="0.55118110236220474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zoomScale="90" zoomScaleNormal="90" zoomScaleSheetLayoutView="75" workbookViewId="0">
      <selection activeCell="A4" sqref="A4"/>
    </sheetView>
  </sheetViews>
  <sheetFormatPr defaultColWidth="9.109375" defaultRowHeight="13.8" x14ac:dyDescent="0.25"/>
  <cols>
    <col min="1" max="1" width="26.88671875" style="2" customWidth="1"/>
    <col min="2" max="2" width="13.109375" style="5" customWidth="1"/>
    <col min="3" max="3" width="13.88671875" style="5" customWidth="1"/>
    <col min="4" max="4" width="11.88671875" style="5" customWidth="1"/>
    <col min="5" max="5" width="11.33203125" style="5" customWidth="1"/>
    <col min="6" max="6" width="12.33203125" style="5" customWidth="1"/>
    <col min="7" max="7" width="13.109375" style="5" customWidth="1"/>
    <col min="8" max="8" width="15.6640625" style="5" customWidth="1"/>
    <col min="9" max="9" width="21.109375" style="5" customWidth="1"/>
    <col min="10" max="10" width="13" style="5" customWidth="1"/>
    <col min="11" max="11" width="13.77734375" style="5" customWidth="1"/>
    <col min="12" max="16384" width="9.109375" style="2"/>
  </cols>
  <sheetData>
    <row r="1" spans="1:17" s="1" customFormat="1" ht="78" customHeight="1" x14ac:dyDescent="0.25">
      <c r="A1" s="68" t="s">
        <v>62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7" ht="20.25" customHeight="1" x14ac:dyDescent="0.25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73" t="s">
        <v>34</v>
      </c>
      <c r="H2" s="70" t="s">
        <v>50</v>
      </c>
      <c r="I2" s="73" t="s">
        <v>51</v>
      </c>
      <c r="J2" s="70" t="s">
        <v>58</v>
      </c>
      <c r="K2" s="70"/>
    </row>
    <row r="3" spans="1:17" ht="104.4" customHeight="1" x14ac:dyDescent="0.25">
      <c r="A3" s="67"/>
      <c r="B3" s="67"/>
      <c r="C3" s="67"/>
      <c r="D3" s="67"/>
      <c r="E3" s="67"/>
      <c r="F3" s="67"/>
      <c r="G3" s="74"/>
      <c r="H3" s="70"/>
      <c r="I3" s="74"/>
      <c r="J3" s="40" t="s">
        <v>45</v>
      </c>
      <c r="K3" s="40" t="s">
        <v>46</v>
      </c>
    </row>
    <row r="4" spans="1:17" s="3" customFormat="1" ht="46.8" customHeight="1" x14ac:dyDescent="0.35">
      <c r="A4" s="35" t="s">
        <v>40</v>
      </c>
      <c r="B4" s="46">
        <f>SUM(B5:B8)</f>
        <v>587</v>
      </c>
      <c r="C4" s="46">
        <f t="shared" ref="C4:K4" si="0">SUM(C5:C8)</f>
        <v>546</v>
      </c>
      <c r="D4" s="46">
        <f t="shared" si="0"/>
        <v>49</v>
      </c>
      <c r="E4" s="46">
        <f t="shared" si="0"/>
        <v>6</v>
      </c>
      <c r="F4" s="46">
        <f t="shared" si="0"/>
        <v>31</v>
      </c>
      <c r="G4" s="46">
        <f t="shared" si="0"/>
        <v>20</v>
      </c>
      <c r="H4" s="46">
        <f t="shared" si="0"/>
        <v>5</v>
      </c>
      <c r="I4" s="46">
        <f t="shared" si="0"/>
        <v>5</v>
      </c>
      <c r="J4" s="46">
        <f t="shared" si="0"/>
        <v>473</v>
      </c>
      <c r="K4" s="46">
        <f t="shared" si="0"/>
        <v>448</v>
      </c>
      <c r="L4" s="63"/>
      <c r="M4" s="26"/>
      <c r="P4" s="26"/>
    </row>
    <row r="5" spans="1:17" s="4" customFormat="1" ht="33.6" customHeight="1" x14ac:dyDescent="0.35">
      <c r="A5" s="36" t="s">
        <v>41</v>
      </c>
      <c r="B5" s="47">
        <v>82</v>
      </c>
      <c r="C5" s="47">
        <v>76</v>
      </c>
      <c r="D5" s="47">
        <v>10</v>
      </c>
      <c r="E5" s="47">
        <v>0</v>
      </c>
      <c r="F5" s="47">
        <v>5</v>
      </c>
      <c r="G5" s="47">
        <v>4</v>
      </c>
      <c r="H5" s="50">
        <v>0</v>
      </c>
      <c r="I5" s="47">
        <v>0</v>
      </c>
      <c r="J5" s="50">
        <v>65</v>
      </c>
      <c r="K5" s="50">
        <v>63</v>
      </c>
      <c r="L5" s="63"/>
      <c r="M5" s="26"/>
      <c r="P5" s="26"/>
      <c r="Q5" s="3"/>
    </row>
    <row r="6" spans="1:17" s="4" customFormat="1" ht="33.6" customHeight="1" x14ac:dyDescent="0.35">
      <c r="A6" s="36" t="s">
        <v>42</v>
      </c>
      <c r="B6" s="47">
        <v>101</v>
      </c>
      <c r="C6" s="47">
        <v>86</v>
      </c>
      <c r="D6" s="47">
        <v>10</v>
      </c>
      <c r="E6" s="47">
        <v>4</v>
      </c>
      <c r="F6" s="47">
        <v>3</v>
      </c>
      <c r="G6" s="47">
        <v>4</v>
      </c>
      <c r="H6" s="50">
        <v>1</v>
      </c>
      <c r="I6" s="47">
        <v>1</v>
      </c>
      <c r="J6" s="50">
        <v>82</v>
      </c>
      <c r="K6" s="50">
        <v>73</v>
      </c>
      <c r="L6" s="63"/>
      <c r="M6" s="26"/>
      <c r="P6" s="26"/>
      <c r="Q6" s="3"/>
    </row>
    <row r="7" spans="1:17" s="4" customFormat="1" ht="33.6" customHeight="1" x14ac:dyDescent="0.4">
      <c r="A7" s="37" t="s">
        <v>43</v>
      </c>
      <c r="B7" s="47">
        <v>56</v>
      </c>
      <c r="C7" s="47">
        <v>55</v>
      </c>
      <c r="D7" s="47">
        <v>4</v>
      </c>
      <c r="E7" s="47">
        <v>0</v>
      </c>
      <c r="F7" s="47">
        <v>2</v>
      </c>
      <c r="G7" s="47">
        <v>1</v>
      </c>
      <c r="H7" s="50">
        <v>0</v>
      </c>
      <c r="I7" s="47">
        <v>0</v>
      </c>
      <c r="J7" s="50">
        <v>46</v>
      </c>
      <c r="K7" s="50">
        <v>45</v>
      </c>
      <c r="L7" s="63"/>
      <c r="M7" s="26"/>
      <c r="P7" s="26"/>
      <c r="Q7" s="3"/>
    </row>
    <row r="8" spans="1:17" ht="33.6" customHeight="1" x14ac:dyDescent="0.4">
      <c r="A8" s="37" t="s">
        <v>44</v>
      </c>
      <c r="B8" s="49">
        <v>348</v>
      </c>
      <c r="C8" s="49">
        <v>329</v>
      </c>
      <c r="D8" s="49">
        <v>25</v>
      </c>
      <c r="E8" s="49">
        <v>2</v>
      </c>
      <c r="F8" s="49">
        <v>21</v>
      </c>
      <c r="G8" s="49">
        <v>11</v>
      </c>
      <c r="H8" s="49">
        <v>4</v>
      </c>
      <c r="I8" s="49">
        <v>4</v>
      </c>
      <c r="J8" s="49">
        <v>280</v>
      </c>
      <c r="K8" s="49">
        <v>267</v>
      </c>
      <c r="L8" s="60"/>
      <c r="M8" s="26"/>
      <c r="P8" s="26"/>
      <c r="Q8" s="3"/>
    </row>
    <row r="10" spans="1:17" x14ac:dyDescent="0.25">
      <c r="B10" s="85"/>
      <c r="C10" s="85"/>
      <c r="D10" s="85"/>
      <c r="E10" s="85"/>
      <c r="F10" s="85"/>
      <c r="G10" s="85"/>
      <c r="H10" s="85"/>
      <c r="I10" s="85"/>
      <c r="J10" s="85"/>
      <c r="K10" s="85"/>
    </row>
  </sheetData>
  <mergeCells count="11">
    <mergeCell ref="A1:K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 verticalCentered="1"/>
  <pageMargins left="0" right="0" top="0" bottom="0" header="0.55118110236220474" footer="0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zoomScale="90" zoomScaleNormal="90" zoomScaleSheetLayoutView="90" workbookViewId="0">
      <selection activeCell="A4" sqref="A4"/>
    </sheetView>
  </sheetViews>
  <sheetFormatPr defaultColWidth="9.109375" defaultRowHeight="13.8" x14ac:dyDescent="0.25"/>
  <cols>
    <col min="1" max="1" width="28.21875" style="34" customWidth="1"/>
    <col min="2" max="2" width="12.5546875" style="41" customWidth="1"/>
    <col min="3" max="3" width="14.6640625" style="41" customWidth="1"/>
    <col min="4" max="4" width="12.6640625" style="41" customWidth="1"/>
    <col min="5" max="5" width="20.5546875" style="41" customWidth="1"/>
    <col min="6" max="6" width="19.109375" style="41" customWidth="1"/>
    <col min="7" max="7" width="12.33203125" style="41" customWidth="1"/>
    <col min="8" max="8" width="11.88671875" style="41" customWidth="1"/>
    <col min="9" max="9" width="12.5546875" style="41" customWidth="1"/>
    <col min="10" max="10" width="15.44140625" style="41" customWidth="1"/>
    <col min="11" max="11" width="12.77734375" style="41" customWidth="1"/>
    <col min="12" max="12" width="13.6640625" style="41" customWidth="1"/>
    <col min="13" max="16384" width="9.109375" style="34"/>
  </cols>
  <sheetData>
    <row r="1" spans="1:15" s="27" customFormat="1" ht="60" customHeight="1" x14ac:dyDescent="0.3">
      <c r="A1" s="75" t="s">
        <v>63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5" s="28" customFormat="1" ht="21" customHeight="1" x14ac:dyDescent="0.25">
      <c r="A2" s="76"/>
      <c r="B2" s="77" t="s">
        <v>45</v>
      </c>
      <c r="C2" s="67" t="s">
        <v>46</v>
      </c>
      <c r="D2" s="77" t="s">
        <v>47</v>
      </c>
      <c r="E2" s="78" t="s">
        <v>52</v>
      </c>
      <c r="F2" s="78"/>
      <c r="G2" s="77" t="s">
        <v>53</v>
      </c>
      <c r="H2" s="77" t="s">
        <v>54</v>
      </c>
      <c r="I2" s="79" t="s">
        <v>34</v>
      </c>
      <c r="J2" s="71" t="s">
        <v>50</v>
      </c>
      <c r="K2" s="70" t="s">
        <v>58</v>
      </c>
      <c r="L2" s="70"/>
    </row>
    <row r="3" spans="1:15" s="29" customFormat="1" ht="123.75" customHeight="1" x14ac:dyDescent="0.25">
      <c r="A3" s="76"/>
      <c r="B3" s="77"/>
      <c r="C3" s="67"/>
      <c r="D3" s="77"/>
      <c r="E3" s="42" t="s">
        <v>55</v>
      </c>
      <c r="F3" s="42" t="s">
        <v>56</v>
      </c>
      <c r="G3" s="77"/>
      <c r="H3" s="77"/>
      <c r="I3" s="80"/>
      <c r="J3" s="71"/>
      <c r="K3" s="44" t="s">
        <v>45</v>
      </c>
      <c r="L3" s="44" t="s">
        <v>57</v>
      </c>
    </row>
    <row r="4" spans="1:15" s="30" customFormat="1" ht="37.799999999999997" customHeight="1" x14ac:dyDescent="0.25">
      <c r="A4" s="35" t="s">
        <v>40</v>
      </c>
      <c r="B4" s="51">
        <f>SUM(B5:B8)</f>
        <v>514</v>
      </c>
      <c r="C4" s="51">
        <f t="shared" ref="C4:L4" si="0">SUM(C5:C8)</f>
        <v>418</v>
      </c>
      <c r="D4" s="51">
        <f t="shared" si="0"/>
        <v>53</v>
      </c>
      <c r="E4" s="51">
        <f t="shared" si="0"/>
        <v>3</v>
      </c>
      <c r="F4" s="51">
        <f t="shared" si="0"/>
        <v>15</v>
      </c>
      <c r="G4" s="51">
        <f t="shared" si="0"/>
        <v>14</v>
      </c>
      <c r="H4" s="51">
        <f t="shared" si="0"/>
        <v>2</v>
      </c>
      <c r="I4" s="51">
        <f t="shared" si="0"/>
        <v>45</v>
      </c>
      <c r="J4" s="51">
        <f t="shared" si="0"/>
        <v>1</v>
      </c>
      <c r="K4" s="51">
        <f t="shared" si="0"/>
        <v>426</v>
      </c>
      <c r="L4" s="51">
        <f t="shared" si="0"/>
        <v>345</v>
      </c>
      <c r="O4" s="31"/>
    </row>
    <row r="5" spans="1:15" s="32" customFormat="1" ht="37.799999999999997" customHeight="1" x14ac:dyDescent="0.25">
      <c r="A5" s="36" t="s">
        <v>41</v>
      </c>
      <c r="B5" s="52">
        <v>68</v>
      </c>
      <c r="C5" s="53">
        <v>61</v>
      </c>
      <c r="D5" s="54">
        <v>6</v>
      </c>
      <c r="E5" s="54">
        <v>1</v>
      </c>
      <c r="F5" s="54">
        <v>3</v>
      </c>
      <c r="G5" s="54">
        <v>3</v>
      </c>
      <c r="H5" s="54">
        <v>0</v>
      </c>
      <c r="I5" s="54">
        <v>5</v>
      </c>
      <c r="J5" s="54">
        <v>0</v>
      </c>
      <c r="K5" s="54">
        <v>61</v>
      </c>
      <c r="L5" s="55">
        <v>56</v>
      </c>
      <c r="O5" s="31"/>
    </row>
    <row r="6" spans="1:15" s="33" customFormat="1" ht="33.6" customHeight="1" x14ac:dyDescent="0.25">
      <c r="A6" s="36" t="s">
        <v>42</v>
      </c>
      <c r="B6" s="52">
        <v>100</v>
      </c>
      <c r="C6" s="53">
        <v>89</v>
      </c>
      <c r="D6" s="54">
        <v>13</v>
      </c>
      <c r="E6" s="54">
        <v>0</v>
      </c>
      <c r="F6" s="54">
        <v>2</v>
      </c>
      <c r="G6" s="54">
        <v>6</v>
      </c>
      <c r="H6" s="54">
        <v>0</v>
      </c>
      <c r="I6" s="54">
        <v>17</v>
      </c>
      <c r="J6" s="54">
        <v>0</v>
      </c>
      <c r="K6" s="54">
        <v>85</v>
      </c>
      <c r="L6" s="55">
        <v>74</v>
      </c>
      <c r="O6" s="31"/>
    </row>
    <row r="7" spans="1:15" s="32" customFormat="1" ht="33.6" customHeight="1" x14ac:dyDescent="0.4">
      <c r="A7" s="37" t="s">
        <v>43</v>
      </c>
      <c r="B7" s="52">
        <v>33</v>
      </c>
      <c r="C7" s="53">
        <v>28</v>
      </c>
      <c r="D7" s="54">
        <v>6</v>
      </c>
      <c r="E7" s="54">
        <v>0</v>
      </c>
      <c r="F7" s="54">
        <v>1</v>
      </c>
      <c r="G7" s="54">
        <v>0</v>
      </c>
      <c r="H7" s="54">
        <v>0</v>
      </c>
      <c r="I7" s="54">
        <v>1</v>
      </c>
      <c r="J7" s="54">
        <v>0</v>
      </c>
      <c r="K7" s="54">
        <v>24</v>
      </c>
      <c r="L7" s="55">
        <v>21</v>
      </c>
      <c r="O7" s="31"/>
    </row>
    <row r="8" spans="1:15" s="32" customFormat="1" ht="33.6" customHeight="1" x14ac:dyDescent="0.4">
      <c r="A8" s="37" t="s">
        <v>44</v>
      </c>
      <c r="B8" s="52">
        <v>313</v>
      </c>
      <c r="C8" s="53">
        <v>240</v>
      </c>
      <c r="D8" s="54">
        <v>28</v>
      </c>
      <c r="E8" s="54">
        <v>2</v>
      </c>
      <c r="F8" s="54">
        <v>9</v>
      </c>
      <c r="G8" s="54">
        <v>5</v>
      </c>
      <c r="H8" s="54">
        <v>2</v>
      </c>
      <c r="I8" s="54">
        <v>22</v>
      </c>
      <c r="J8" s="54">
        <v>1</v>
      </c>
      <c r="K8" s="54">
        <v>256</v>
      </c>
      <c r="L8" s="55">
        <v>194</v>
      </c>
      <c r="O8" s="31"/>
    </row>
    <row r="9" spans="1:15" x14ac:dyDescent="0.25">
      <c r="G9" s="43"/>
      <c r="H9" s="43"/>
      <c r="I9" s="43"/>
      <c r="J9" s="43"/>
      <c r="K9" s="43"/>
      <c r="L9" s="43"/>
    </row>
    <row r="10" spans="1:15" x14ac:dyDescent="0.25"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</row>
    <row r="11" spans="1:15" x14ac:dyDescent="0.25">
      <c r="G11" s="43"/>
      <c r="H11" s="43"/>
      <c r="I11" s="43"/>
      <c r="J11" s="43"/>
      <c r="K11" s="43"/>
      <c r="L11" s="43"/>
    </row>
    <row r="12" spans="1:15" x14ac:dyDescent="0.25">
      <c r="G12" s="43"/>
      <c r="H12" s="43"/>
      <c r="I12" s="43"/>
      <c r="J12" s="43"/>
      <c r="K12" s="43"/>
      <c r="L12" s="43"/>
    </row>
    <row r="13" spans="1:15" x14ac:dyDescent="0.25">
      <c r="G13" s="43"/>
      <c r="H13" s="43"/>
      <c r="I13" s="43"/>
      <c r="J13" s="43"/>
      <c r="K13" s="43"/>
      <c r="L13" s="43"/>
    </row>
    <row r="14" spans="1:15" x14ac:dyDescent="0.25">
      <c r="G14" s="43"/>
      <c r="H14" s="43"/>
      <c r="I14" s="43"/>
      <c r="J14" s="43"/>
      <c r="K14" s="43"/>
      <c r="L14" s="43"/>
    </row>
    <row r="15" spans="1:15" x14ac:dyDescent="0.25">
      <c r="G15" s="43"/>
      <c r="H15" s="43"/>
      <c r="I15" s="43"/>
      <c r="J15" s="43"/>
      <c r="K15" s="43"/>
      <c r="L15" s="43"/>
    </row>
    <row r="16" spans="1:15" x14ac:dyDescent="0.25">
      <c r="G16" s="43"/>
      <c r="H16" s="43"/>
      <c r="I16" s="43"/>
      <c r="J16" s="43"/>
      <c r="K16" s="43"/>
      <c r="L16" s="43"/>
    </row>
    <row r="17" spans="7:12" x14ac:dyDescent="0.25">
      <c r="G17" s="43"/>
      <c r="H17" s="43"/>
      <c r="I17" s="43"/>
      <c r="J17" s="43"/>
      <c r="K17" s="43"/>
      <c r="L17" s="43"/>
    </row>
    <row r="18" spans="7:12" x14ac:dyDescent="0.25">
      <c r="G18" s="43"/>
      <c r="H18" s="43"/>
      <c r="I18" s="43"/>
      <c r="J18" s="43"/>
      <c r="K18" s="43"/>
      <c r="L18" s="43"/>
    </row>
    <row r="19" spans="7:12" x14ac:dyDescent="0.25">
      <c r="G19" s="43"/>
      <c r="H19" s="43"/>
      <c r="I19" s="43"/>
      <c r="J19" s="43"/>
      <c r="K19" s="43"/>
      <c r="L19" s="43"/>
    </row>
    <row r="20" spans="7:12" x14ac:dyDescent="0.25">
      <c r="G20" s="43"/>
      <c r="H20" s="43"/>
      <c r="I20" s="43"/>
      <c r="J20" s="43"/>
      <c r="K20" s="43"/>
      <c r="L20" s="43"/>
    </row>
    <row r="21" spans="7:12" x14ac:dyDescent="0.25">
      <c r="G21" s="43"/>
      <c r="H21" s="43"/>
      <c r="I21" s="43"/>
      <c r="J21" s="43"/>
      <c r="K21" s="43"/>
      <c r="L21" s="43"/>
    </row>
    <row r="22" spans="7:12" x14ac:dyDescent="0.25">
      <c r="G22" s="43"/>
      <c r="H22" s="43"/>
      <c r="I22" s="43"/>
      <c r="J22" s="43"/>
      <c r="K22" s="43"/>
      <c r="L22" s="43"/>
    </row>
    <row r="23" spans="7:12" x14ac:dyDescent="0.25">
      <c r="G23" s="43"/>
      <c r="H23" s="43"/>
      <c r="I23" s="43"/>
      <c r="J23" s="43"/>
      <c r="K23" s="43"/>
      <c r="L23" s="43"/>
    </row>
    <row r="24" spans="7:12" x14ac:dyDescent="0.25">
      <c r="G24" s="43"/>
      <c r="H24" s="43"/>
      <c r="I24" s="43"/>
      <c r="J24" s="43"/>
      <c r="K24" s="43"/>
      <c r="L24" s="43"/>
    </row>
    <row r="25" spans="7:12" x14ac:dyDescent="0.25">
      <c r="G25" s="43"/>
      <c r="H25" s="43"/>
      <c r="I25" s="43"/>
      <c r="J25" s="43"/>
      <c r="K25" s="43"/>
      <c r="L25" s="43"/>
    </row>
    <row r="26" spans="7:12" x14ac:dyDescent="0.25">
      <c r="G26" s="43"/>
      <c r="H26" s="43"/>
      <c r="I26" s="43"/>
      <c r="J26" s="43"/>
      <c r="K26" s="43"/>
      <c r="L26" s="43"/>
    </row>
    <row r="27" spans="7:12" x14ac:dyDescent="0.25">
      <c r="G27" s="43"/>
      <c r="H27" s="43"/>
      <c r="I27" s="43"/>
      <c r="J27" s="43"/>
      <c r="K27" s="43"/>
      <c r="L27" s="43"/>
    </row>
    <row r="28" spans="7:12" x14ac:dyDescent="0.25">
      <c r="G28" s="43"/>
      <c r="H28" s="43"/>
      <c r="I28" s="43"/>
      <c r="J28" s="43"/>
      <c r="K28" s="43"/>
      <c r="L28" s="43"/>
    </row>
    <row r="29" spans="7:12" x14ac:dyDescent="0.25">
      <c r="G29" s="43"/>
      <c r="H29" s="43"/>
      <c r="I29" s="43"/>
      <c r="J29" s="43"/>
      <c r="K29" s="43"/>
      <c r="L29" s="43"/>
    </row>
    <row r="30" spans="7:12" x14ac:dyDescent="0.25">
      <c r="G30" s="43"/>
      <c r="H30" s="43"/>
      <c r="I30" s="43"/>
      <c r="J30" s="43"/>
      <c r="K30" s="43"/>
      <c r="L30" s="43"/>
    </row>
    <row r="31" spans="7:12" x14ac:dyDescent="0.25">
      <c r="G31" s="43"/>
      <c r="H31" s="43"/>
      <c r="I31" s="43"/>
      <c r="J31" s="43"/>
      <c r="K31" s="43"/>
      <c r="L31" s="43"/>
    </row>
    <row r="32" spans="7:12" x14ac:dyDescent="0.25">
      <c r="G32" s="43"/>
      <c r="H32" s="43"/>
      <c r="I32" s="43"/>
      <c r="J32" s="43"/>
      <c r="K32" s="43"/>
      <c r="L32" s="43"/>
    </row>
    <row r="33" spans="7:12" x14ac:dyDescent="0.25">
      <c r="G33" s="43"/>
      <c r="H33" s="43"/>
      <c r="I33" s="43"/>
      <c r="J33" s="43"/>
      <c r="K33" s="43"/>
      <c r="L33" s="43"/>
    </row>
    <row r="34" spans="7:12" x14ac:dyDescent="0.25">
      <c r="G34" s="43"/>
      <c r="H34" s="43"/>
      <c r="I34" s="43"/>
      <c r="J34" s="43"/>
      <c r="K34" s="43"/>
      <c r="L34" s="43"/>
    </row>
    <row r="35" spans="7:12" x14ac:dyDescent="0.25">
      <c r="G35" s="43"/>
      <c r="H35" s="43"/>
      <c r="I35" s="43"/>
      <c r="J35" s="43"/>
      <c r="K35" s="43"/>
      <c r="L35" s="43"/>
    </row>
    <row r="36" spans="7:12" x14ac:dyDescent="0.25">
      <c r="G36" s="43"/>
      <c r="H36" s="43"/>
      <c r="I36" s="43"/>
      <c r="J36" s="43"/>
      <c r="K36" s="43"/>
      <c r="L36" s="43"/>
    </row>
    <row r="37" spans="7:12" x14ac:dyDescent="0.25">
      <c r="G37" s="43"/>
      <c r="H37" s="43"/>
      <c r="I37" s="43"/>
      <c r="J37" s="43"/>
      <c r="K37" s="43"/>
      <c r="L37" s="43"/>
    </row>
    <row r="38" spans="7:12" x14ac:dyDescent="0.25">
      <c r="G38" s="43"/>
      <c r="H38" s="43"/>
      <c r="I38" s="43"/>
      <c r="J38" s="43"/>
      <c r="K38" s="43"/>
      <c r="L38" s="43"/>
    </row>
    <row r="39" spans="7:12" x14ac:dyDescent="0.25">
      <c r="G39" s="43"/>
      <c r="H39" s="43"/>
      <c r="I39" s="43"/>
      <c r="J39" s="43"/>
      <c r="K39" s="43"/>
      <c r="L39" s="43"/>
    </row>
    <row r="40" spans="7:12" x14ac:dyDescent="0.25">
      <c r="G40" s="43"/>
      <c r="H40" s="43"/>
      <c r="I40" s="43"/>
      <c r="J40" s="43"/>
      <c r="K40" s="43"/>
      <c r="L40" s="43"/>
    </row>
    <row r="41" spans="7:12" x14ac:dyDescent="0.25">
      <c r="G41" s="43"/>
      <c r="H41" s="43"/>
      <c r="I41" s="43"/>
      <c r="J41" s="43"/>
      <c r="K41" s="43"/>
      <c r="L41" s="43"/>
    </row>
    <row r="42" spans="7:12" x14ac:dyDescent="0.25">
      <c r="G42" s="43"/>
      <c r="H42" s="43"/>
      <c r="I42" s="43"/>
      <c r="J42" s="43"/>
      <c r="K42" s="43"/>
      <c r="L42" s="43"/>
    </row>
    <row r="43" spans="7:12" x14ac:dyDescent="0.25">
      <c r="G43" s="43"/>
      <c r="H43" s="43"/>
      <c r="I43" s="43"/>
      <c r="J43" s="43"/>
      <c r="K43" s="43"/>
      <c r="L43" s="43"/>
    </row>
    <row r="44" spans="7:12" x14ac:dyDescent="0.25">
      <c r="G44" s="43"/>
      <c r="H44" s="43"/>
      <c r="I44" s="43"/>
      <c r="J44" s="43"/>
      <c r="K44" s="43"/>
      <c r="L44" s="43"/>
    </row>
    <row r="45" spans="7:12" x14ac:dyDescent="0.25">
      <c r="G45" s="43"/>
      <c r="H45" s="43"/>
      <c r="I45" s="43"/>
      <c r="J45" s="43"/>
      <c r="K45" s="43"/>
      <c r="L45" s="43"/>
    </row>
    <row r="46" spans="7:12" x14ac:dyDescent="0.25">
      <c r="G46" s="43"/>
      <c r="H46" s="43"/>
      <c r="I46" s="43"/>
      <c r="J46" s="43"/>
      <c r="K46" s="43"/>
      <c r="L46" s="43"/>
    </row>
    <row r="47" spans="7:12" x14ac:dyDescent="0.25">
      <c r="G47" s="43"/>
      <c r="H47" s="43"/>
      <c r="I47" s="43"/>
      <c r="J47" s="43"/>
      <c r="K47" s="43"/>
      <c r="L47" s="43"/>
    </row>
    <row r="48" spans="7:12" x14ac:dyDescent="0.25">
      <c r="G48" s="43"/>
      <c r="H48" s="43"/>
      <c r="I48" s="43"/>
      <c r="J48" s="43"/>
      <c r="K48" s="43"/>
      <c r="L48" s="43"/>
    </row>
    <row r="49" spans="7:12" x14ac:dyDescent="0.25">
      <c r="G49" s="43"/>
      <c r="H49" s="43"/>
      <c r="I49" s="43"/>
      <c r="J49" s="43"/>
      <c r="K49" s="43"/>
      <c r="L49" s="43"/>
    </row>
    <row r="50" spans="7:12" x14ac:dyDescent="0.25">
      <c r="G50" s="43"/>
      <c r="H50" s="43"/>
      <c r="I50" s="43"/>
      <c r="J50" s="43"/>
      <c r="K50" s="43"/>
      <c r="L50" s="43"/>
    </row>
    <row r="51" spans="7:12" x14ac:dyDescent="0.25">
      <c r="G51" s="43"/>
      <c r="H51" s="43"/>
      <c r="I51" s="43"/>
      <c r="J51" s="43"/>
      <c r="K51" s="43"/>
      <c r="L51" s="43"/>
    </row>
    <row r="52" spans="7:12" x14ac:dyDescent="0.25">
      <c r="G52" s="43"/>
      <c r="H52" s="43"/>
      <c r="I52" s="43"/>
      <c r="J52" s="43"/>
      <c r="K52" s="43"/>
      <c r="L52" s="43"/>
    </row>
    <row r="53" spans="7:12" x14ac:dyDescent="0.25">
      <c r="G53" s="43"/>
      <c r="H53" s="43"/>
      <c r="I53" s="43"/>
      <c r="J53" s="43"/>
      <c r="K53" s="43"/>
      <c r="L53" s="43"/>
    </row>
    <row r="54" spans="7:12" x14ac:dyDescent="0.25">
      <c r="G54" s="43"/>
      <c r="H54" s="43"/>
      <c r="I54" s="43"/>
      <c r="J54" s="43"/>
      <c r="K54" s="43"/>
      <c r="L54" s="43"/>
    </row>
    <row r="55" spans="7:12" x14ac:dyDescent="0.25">
      <c r="G55" s="43"/>
      <c r="H55" s="43"/>
      <c r="I55" s="43"/>
      <c r="J55" s="43"/>
      <c r="K55" s="43"/>
      <c r="L55" s="43"/>
    </row>
    <row r="56" spans="7:12" x14ac:dyDescent="0.25">
      <c r="G56" s="43"/>
      <c r="H56" s="43"/>
      <c r="I56" s="43"/>
      <c r="J56" s="43"/>
      <c r="K56" s="43"/>
      <c r="L56" s="43"/>
    </row>
    <row r="57" spans="7:12" x14ac:dyDescent="0.25">
      <c r="G57" s="43"/>
      <c r="H57" s="43"/>
      <c r="I57" s="43"/>
      <c r="J57" s="43"/>
      <c r="K57" s="43"/>
      <c r="L57" s="43"/>
    </row>
    <row r="58" spans="7:12" x14ac:dyDescent="0.25">
      <c r="G58" s="43"/>
      <c r="H58" s="43"/>
      <c r="I58" s="43"/>
      <c r="J58" s="43"/>
      <c r="K58" s="43"/>
      <c r="L58" s="43"/>
    </row>
  </sheetData>
  <mergeCells count="11">
    <mergeCell ref="A1:L1"/>
    <mergeCell ref="A2:A3"/>
    <mergeCell ref="B2:B3"/>
    <mergeCell ref="C2:C3"/>
    <mergeCell ref="D2:D3"/>
    <mergeCell ref="E2:F2"/>
    <mergeCell ref="G2:G3"/>
    <mergeCell ref="H2:H3"/>
    <mergeCell ref="J2:J3"/>
    <mergeCell ref="K2:L2"/>
    <mergeCell ref="I2:I3"/>
  </mergeCells>
  <printOptions horizontalCentered="1" verticalCentered="1"/>
  <pageMargins left="0" right="0" top="0" bottom="0" header="0.55118110236220474" footer="0"/>
  <pageSetup paperSize="9" scale="6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zoomScale="90" zoomScaleNormal="90" zoomScaleSheetLayoutView="75" workbookViewId="0">
      <selection activeCell="A4" sqref="A4"/>
    </sheetView>
  </sheetViews>
  <sheetFormatPr defaultColWidth="9.109375" defaultRowHeight="13.8" x14ac:dyDescent="0.25"/>
  <cols>
    <col min="1" max="1" width="31.21875" style="60" customWidth="1"/>
    <col min="2" max="7" width="14.21875" style="60" customWidth="1"/>
    <col min="8" max="8" width="15.6640625" style="60" customWidth="1"/>
    <col min="9" max="9" width="14" style="60" customWidth="1"/>
    <col min="10" max="10" width="14.21875" style="60" customWidth="1"/>
    <col min="11" max="16384" width="9.109375" style="60"/>
  </cols>
  <sheetData>
    <row r="1" spans="1:16" s="59" customFormat="1" ht="74.400000000000006" customHeight="1" x14ac:dyDescent="0.25">
      <c r="A1" s="81" t="s">
        <v>64</v>
      </c>
      <c r="B1" s="81"/>
      <c r="C1" s="81"/>
      <c r="D1" s="81"/>
      <c r="E1" s="81"/>
      <c r="F1" s="81"/>
      <c r="G1" s="81"/>
      <c r="H1" s="81"/>
      <c r="I1" s="81"/>
      <c r="J1" s="81"/>
    </row>
    <row r="2" spans="1:16" ht="20.25" customHeight="1" x14ac:dyDescent="0.25">
      <c r="A2" s="72"/>
      <c r="B2" s="72" t="s">
        <v>45</v>
      </c>
      <c r="C2" s="72" t="s">
        <v>57</v>
      </c>
      <c r="D2" s="72" t="s">
        <v>47</v>
      </c>
      <c r="E2" s="72" t="s">
        <v>48</v>
      </c>
      <c r="F2" s="72" t="s">
        <v>49</v>
      </c>
      <c r="G2" s="83" t="s">
        <v>34</v>
      </c>
      <c r="H2" s="82" t="s">
        <v>50</v>
      </c>
      <c r="I2" s="82" t="s">
        <v>58</v>
      </c>
      <c r="J2" s="82"/>
    </row>
    <row r="3" spans="1:16" ht="75.599999999999994" customHeight="1" x14ac:dyDescent="0.25">
      <c r="A3" s="72"/>
      <c r="B3" s="72"/>
      <c r="C3" s="72"/>
      <c r="D3" s="72"/>
      <c r="E3" s="72"/>
      <c r="F3" s="72"/>
      <c r="G3" s="84"/>
      <c r="H3" s="82"/>
      <c r="I3" s="61" t="s">
        <v>45</v>
      </c>
      <c r="J3" s="61" t="s">
        <v>46</v>
      </c>
    </row>
    <row r="4" spans="1:16" s="63" customFormat="1" ht="33.6" customHeight="1" x14ac:dyDescent="0.35">
      <c r="A4" s="62" t="s">
        <v>40</v>
      </c>
      <c r="B4" s="46">
        <f>SUM(B5:B8)</f>
        <v>278</v>
      </c>
      <c r="C4" s="46">
        <f t="shared" ref="C4:J4" si="0">SUM(C5:C8)</f>
        <v>254</v>
      </c>
      <c r="D4" s="46">
        <f t="shared" si="0"/>
        <v>16</v>
      </c>
      <c r="E4" s="46">
        <f t="shared" si="0"/>
        <v>7</v>
      </c>
      <c r="F4" s="46">
        <f t="shared" si="0"/>
        <v>12</v>
      </c>
      <c r="G4" s="46">
        <f t="shared" si="0"/>
        <v>1</v>
      </c>
      <c r="H4" s="46">
        <f t="shared" si="0"/>
        <v>1</v>
      </c>
      <c r="I4" s="46">
        <f t="shared" si="0"/>
        <v>224</v>
      </c>
      <c r="J4" s="46">
        <f t="shared" si="0"/>
        <v>204</v>
      </c>
      <c r="L4" s="64"/>
      <c r="O4" s="64"/>
    </row>
    <row r="5" spans="1:16" s="63" customFormat="1" ht="33.6" customHeight="1" x14ac:dyDescent="0.35">
      <c r="A5" s="65" t="s">
        <v>41</v>
      </c>
      <c r="B5" s="47">
        <v>46</v>
      </c>
      <c r="C5" s="47">
        <v>38</v>
      </c>
      <c r="D5" s="47">
        <v>4</v>
      </c>
      <c r="E5" s="47">
        <v>1</v>
      </c>
      <c r="F5" s="47">
        <v>1</v>
      </c>
      <c r="G5" s="47">
        <v>0</v>
      </c>
      <c r="H5" s="50">
        <v>0</v>
      </c>
      <c r="I5" s="50">
        <v>35</v>
      </c>
      <c r="J5" s="50">
        <v>30</v>
      </c>
      <c r="L5" s="64"/>
      <c r="O5" s="64"/>
    </row>
    <row r="6" spans="1:16" s="63" customFormat="1" ht="33.6" customHeight="1" x14ac:dyDescent="0.35">
      <c r="A6" s="65" t="s">
        <v>42</v>
      </c>
      <c r="B6" s="47">
        <v>46</v>
      </c>
      <c r="C6" s="47">
        <v>41</v>
      </c>
      <c r="D6" s="47">
        <v>6</v>
      </c>
      <c r="E6" s="47">
        <v>2</v>
      </c>
      <c r="F6" s="47">
        <v>5</v>
      </c>
      <c r="G6" s="47">
        <v>1</v>
      </c>
      <c r="H6" s="50">
        <v>0</v>
      </c>
      <c r="I6" s="50">
        <v>37</v>
      </c>
      <c r="J6" s="50">
        <v>32</v>
      </c>
      <c r="L6" s="64"/>
      <c r="O6" s="64"/>
    </row>
    <row r="7" spans="1:16" s="63" customFormat="1" ht="33.6" customHeight="1" x14ac:dyDescent="0.4">
      <c r="A7" s="66" t="s">
        <v>43</v>
      </c>
      <c r="B7" s="47">
        <v>33</v>
      </c>
      <c r="C7" s="47">
        <v>33</v>
      </c>
      <c r="D7" s="47">
        <v>0</v>
      </c>
      <c r="E7" s="47">
        <v>0</v>
      </c>
      <c r="F7" s="47">
        <v>2</v>
      </c>
      <c r="G7" s="47">
        <v>0</v>
      </c>
      <c r="H7" s="50">
        <v>0</v>
      </c>
      <c r="I7" s="50">
        <v>25</v>
      </c>
      <c r="J7" s="50">
        <v>25</v>
      </c>
      <c r="L7" s="64"/>
      <c r="O7" s="64"/>
    </row>
    <row r="8" spans="1:16" ht="33.6" customHeight="1" x14ac:dyDescent="0.4">
      <c r="A8" s="66" t="s">
        <v>44</v>
      </c>
      <c r="B8" s="49">
        <v>153</v>
      </c>
      <c r="C8" s="49">
        <v>142</v>
      </c>
      <c r="D8" s="49">
        <v>6</v>
      </c>
      <c r="E8" s="49">
        <v>4</v>
      </c>
      <c r="F8" s="49">
        <v>4</v>
      </c>
      <c r="G8" s="49">
        <v>0</v>
      </c>
      <c r="H8" s="49">
        <v>1</v>
      </c>
      <c r="I8" s="49">
        <v>127</v>
      </c>
      <c r="J8" s="49">
        <v>117</v>
      </c>
      <c r="L8" s="64"/>
      <c r="O8" s="64"/>
      <c r="P8" s="63"/>
    </row>
    <row r="10" spans="1:16" x14ac:dyDescent="0.25">
      <c r="B10" s="87"/>
      <c r="C10" s="87"/>
      <c r="D10" s="87"/>
      <c r="E10" s="87"/>
      <c r="F10" s="87"/>
      <c r="G10" s="87"/>
      <c r="H10" s="87"/>
      <c r="I10" s="87"/>
      <c r="J10" s="87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 verticalCentered="1"/>
  <pageMargins left="0" right="0" top="0" bottom="0" header="0.55118110236220474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 x14ac:dyDescent="0.25"/>
  <cols>
    <col min="1" max="1" width="6" style="13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 x14ac:dyDescent="0.25">
      <c r="A1" s="12"/>
      <c r="C1" s="11"/>
      <c r="D1" s="11"/>
    </row>
    <row r="2" spans="1:4" ht="21.75" customHeight="1" x14ac:dyDescent="0.3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5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5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5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5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5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5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5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5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5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5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5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5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5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5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5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5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5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5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5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5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5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5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5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5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5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5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'Люди з інвалідністю'!Заголовки_для_печати</vt:lpstr>
      <vt:lpstr>Молодь!Заголовки_для_печати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'Люди з інвалідністю'!Область_печати</vt:lpstr>
      <vt:lpstr>Молодь!Область_печати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employee</cp:lastModifiedBy>
  <cp:lastPrinted>2026-02-12T14:07:47Z</cp:lastPrinted>
  <dcterms:created xsi:type="dcterms:W3CDTF">2023-08-31T06:33:49Z</dcterms:created>
  <dcterms:modified xsi:type="dcterms:W3CDTF">2026-02-16T09:05:52Z</dcterms:modified>
</cp:coreProperties>
</file>