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28" windowWidth="14808" windowHeight="759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<sst xmlns="http://schemas.openxmlformats.org/spreadsheetml/2006/main" count="56" uniqueCount="51">
  <si>
    <t>А</t>
  </si>
  <si>
    <t xml:space="preserve"> молоді у віці до 35 років</t>
  </si>
  <si>
    <t>Показник</t>
  </si>
  <si>
    <t>зміна значення</t>
  </si>
  <si>
    <t>%</t>
  </si>
  <si>
    <t>Рівненська область</t>
  </si>
  <si>
    <t>Сарненський РЦЗ</t>
  </si>
  <si>
    <t>Рівненський МЦЗ</t>
  </si>
  <si>
    <t xml:space="preserve"> + (-)                            </t>
  </si>
  <si>
    <t xml:space="preserve"> + (-)                       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</si>
  <si>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</si>
  <si>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</si>
  <si>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</si>
  <si>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</si>
  <si>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</si>
  <si>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</si>
  <si>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</si>
  <si>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</si>
  <si>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</si>
  <si>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</si>
  <si>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</si>
  <si>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</si>
  <si>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</si>
  <si>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</si>
  <si>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</si>
  <si>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</si>
  <si>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</si>
  <si>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 xml:space="preserve">          2018 року</t>
  </si>
  <si>
    <t>2019 року</t>
  </si>
  <si>
    <r>
      <t xml:space="preserve">Отримували допомогу по безробіттю, </t>
    </r>
    <r>
      <rPr>
        <b/>
        <i/>
        <sz val="16"/>
        <rFont val="Times New Roman"/>
        <family val="1"/>
      </rPr>
      <t>осіб</t>
    </r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</si>
  <si>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 xml:space="preserve">, особи у віці до 18 років, </t>
    </r>
    <r>
      <rPr>
        <b/>
        <i/>
        <sz val="16"/>
        <rFont val="Times New Roman"/>
        <family val="1"/>
      </rPr>
      <t>осіб</t>
    </r>
  </si>
  <si>
    <r>
      <t xml:space="preserve">Мали статус безробітного, </t>
    </r>
    <r>
      <rPr>
        <b/>
        <i/>
        <sz val="16"/>
        <rFont val="Times New Roman"/>
        <family val="1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</si>
  <si>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6"/>
        <rFont val="Times New Roman"/>
        <family val="1"/>
      </rPr>
      <t>осіб</t>
    </r>
  </si>
  <si>
    <r>
      <t xml:space="preserve">Брали участь у громадських та інших роботах тимчасового характеру, всього, </t>
    </r>
    <r>
      <rPr>
        <b/>
        <i/>
        <sz val="16"/>
        <rFont val="Times New Roman"/>
        <family val="1"/>
      </rPr>
      <t>осіб</t>
    </r>
  </si>
  <si>
    <r>
      <t xml:space="preserve">Проходили професійне навчання, </t>
    </r>
    <r>
      <rPr>
        <b/>
        <i/>
        <sz val="16"/>
        <rFont val="Times New Roman"/>
        <family val="1"/>
      </rPr>
      <t>осіб</t>
    </r>
  </si>
  <si>
    <r>
      <t xml:space="preserve">Працевлаштовано на нові робочі місця з компенсацією витрат роботодавцю єдиного внеску, </t>
    </r>
    <r>
      <rPr>
        <b/>
        <i/>
        <sz val="16"/>
        <rFont val="Times New Roman"/>
        <family val="1"/>
      </rPr>
      <t>осіб</t>
    </r>
  </si>
  <si>
    <r>
      <t xml:space="preserve">Всього отримали роботу </t>
    </r>
    <r>
      <rPr>
        <sz val="16"/>
        <rFont val="Times New Roman"/>
        <family val="1"/>
      </rPr>
      <t xml:space="preserve">(у т.ч. до набуття статусу безробітного), </t>
    </r>
    <r>
      <rPr>
        <i/>
        <sz val="16"/>
        <rFont val="Times New Roman"/>
        <family val="1"/>
      </rPr>
      <t>осіб</t>
    </r>
  </si>
  <si>
    <r>
      <t xml:space="preserve">Мали статус безробітного у звітному періоді, </t>
    </r>
    <r>
      <rPr>
        <i/>
        <sz val="16"/>
        <rFont val="Times New Roman"/>
        <family val="1"/>
      </rPr>
      <t>осіб</t>
    </r>
    <r>
      <rPr>
        <sz val="16"/>
        <rFont val="Times New Roman"/>
        <family val="1"/>
      </rPr>
      <t xml:space="preserve"> </t>
    </r>
  </si>
  <si>
    <r>
      <t xml:space="preserve">Всього отримали роботу (у т.ч. до набуття статусу безробітного), </t>
    </r>
    <r>
      <rPr>
        <i/>
        <sz val="16"/>
        <rFont val="Times New Roman"/>
        <family val="1"/>
      </rPr>
      <t>осіб</t>
    </r>
  </si>
  <si>
    <r>
      <t xml:space="preserve">у т.ч. шляхом одноразової виплати допомоги по безробіттю, </t>
    </r>
    <r>
      <rPr>
        <i/>
        <sz val="16"/>
        <rFont val="Times New Roman"/>
        <family val="1"/>
      </rPr>
      <t>осіб</t>
    </r>
  </si>
  <si>
    <r>
      <t xml:space="preserve">Працевлаштовано на нові робочі місця з компенсацією витрат роботодавцю єдиного внеску, </t>
    </r>
    <r>
      <rPr>
        <i/>
        <sz val="16"/>
        <rFont val="Times New Roman"/>
        <family val="1"/>
      </rPr>
      <t>осіб</t>
    </r>
  </si>
  <si>
    <r>
      <t xml:space="preserve">Проходили профнавчання, </t>
    </r>
    <r>
      <rPr>
        <i/>
        <sz val="16"/>
        <rFont val="Times New Roman"/>
        <family val="1"/>
      </rPr>
      <t>осіб</t>
    </r>
  </si>
  <si>
    <r>
      <t xml:space="preserve">Брали участь у громадських та інших роботах тимчасового характеру, </t>
    </r>
    <r>
      <rPr>
        <i/>
        <sz val="16"/>
        <rFont val="Times New Roman"/>
        <family val="1"/>
      </rPr>
      <t>осіб</t>
    </r>
  </si>
  <si>
    <r>
      <t xml:space="preserve">Кількість безробітних охоплених профорієнтаційними послугами, </t>
    </r>
    <r>
      <rPr>
        <i/>
        <sz val="16"/>
        <rFont val="Times New Roman"/>
        <family val="1"/>
      </rPr>
      <t>осіб</t>
    </r>
  </si>
  <si>
    <r>
      <t xml:space="preserve">Мають статус безробітного на кінець періоду, </t>
    </r>
    <r>
      <rPr>
        <i/>
        <sz val="16"/>
        <rFont val="Times New Roman"/>
        <family val="1"/>
      </rPr>
      <t>осіб</t>
    </r>
  </si>
  <si>
    <r>
      <t xml:space="preserve">з них, особи у віці до 18 років, </t>
    </r>
    <r>
      <rPr>
        <i/>
        <sz val="16"/>
        <rFont val="Times New Roman"/>
        <family val="1"/>
      </rPr>
      <t>осіб</t>
    </r>
  </si>
  <si>
    <r>
      <t xml:space="preserve">Отримують допомогу по безробіттю на кінець періоду, </t>
    </r>
    <r>
      <rPr>
        <i/>
        <sz val="16"/>
        <rFont val="Times New Roman"/>
        <family val="1"/>
      </rPr>
      <t xml:space="preserve">осіб </t>
    </r>
  </si>
  <si>
    <t>Інформація щодо надання послуг Рівненською обласною службою зайнятості молоді у віці до 35 років                                                                                                                                                                      у січні-березні 2019 року</t>
  </si>
  <si>
    <t>січень-квітень                   2018 року</t>
  </si>
  <si>
    <t>січень-квітень                   2019 року</t>
  </si>
  <si>
    <t xml:space="preserve">                                                      Станом на 1 травня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</si>
</sst>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0.0"/>
    <numFmt numFmtId="177" formatCode="##0"/>
    <numFmt numFmtId="178" formatCode="dd\.mm\.yyyy"/>
    <numFmt numFmtId="179" formatCode="#,##0.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sz val="16"/>
      <color indexed="13"/>
      <name val="Times New Roman"/>
      <family val="1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sz val="16"/>
      <color rgb="FFFFFF0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77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8" fontId="19" fillId="0" borderId="0" applyFont="0" applyFill="0" applyBorder="0" applyProtection="0">
      <alignment/>
    </xf>
    <xf numFmtId="178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73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74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75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3" fillId="0" borderId="23" xfId="404" applyNumberFormat="1" applyFont="1" applyFill="1" applyBorder="1" applyAlignment="1" applyProtection="1">
      <alignment/>
      <protection locked="0"/>
    </xf>
    <xf numFmtId="1" fontId="44" fillId="0" borderId="23" xfId="404" applyNumberFormat="1" applyFont="1" applyFill="1" applyBorder="1" applyAlignment="1" applyProtection="1">
      <alignment/>
      <protection locked="0"/>
    </xf>
    <xf numFmtId="1" fontId="22" fillId="0" borderId="23" xfId="404" applyNumberFormat="1" applyFont="1" applyFill="1" applyBorder="1" applyAlignment="1" applyProtection="1">
      <alignment horizontal="center"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/>
      <protection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1" fontId="46" fillId="0" borderId="3" xfId="404" applyNumberFormat="1" applyFont="1" applyFill="1" applyBorder="1" applyAlignment="1" applyProtection="1">
      <alignment horizontal="center"/>
      <protection locked="0"/>
    </xf>
    <xf numFmtId="1" fontId="28" fillId="0" borderId="3" xfId="404" applyNumberFormat="1" applyFont="1" applyFill="1" applyBorder="1" applyAlignment="1" applyProtection="1">
      <alignment horizontal="center" vertical="center" wrapText="1"/>
      <protection/>
    </xf>
    <xf numFmtId="1" fontId="28" fillId="0" borderId="3" xfId="40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77" fillId="0" borderId="0" xfId="420" applyFont="1" applyFill="1" applyAlignment="1">
      <alignment vertical="center" wrapText="1"/>
      <protection/>
    </xf>
    <xf numFmtId="0" fontId="42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20" applyFont="1" applyBorder="1" applyAlignment="1">
      <alignment horizontal="center" vertical="center" wrapText="1"/>
      <protection/>
    </xf>
    <xf numFmtId="0" fontId="27" fillId="0" borderId="3" xfId="420" applyFont="1" applyFill="1" applyBorder="1" applyAlignment="1">
      <alignment horizontal="center" vertical="center" wrapText="1"/>
      <protection/>
    </xf>
    <xf numFmtId="0" fontId="49" fillId="0" borderId="0" xfId="420" applyFont="1" applyAlignment="1">
      <alignment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79" fontId="50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3" fontId="77" fillId="0" borderId="0" xfId="419" applyNumberFormat="1" applyFont="1" applyFill="1">
      <alignment/>
      <protection/>
    </xf>
    <xf numFmtId="0" fontId="77" fillId="0" borderId="0" xfId="419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2" fillId="0" borderId="3" xfId="419" applyNumberFormat="1" applyFont="1" applyFill="1" applyBorder="1" applyAlignment="1">
      <alignment horizontal="center" vertical="center" wrapText="1"/>
      <protection/>
    </xf>
    <xf numFmtId="3" fontId="22" fillId="0" borderId="3" xfId="413" applyNumberFormat="1" applyFont="1" applyFill="1" applyBorder="1" applyAlignment="1">
      <alignment horizontal="center" vertical="center" wrapText="1"/>
      <protection/>
    </xf>
    <xf numFmtId="1" fontId="50" fillId="0" borderId="3" xfId="419" applyNumberFormat="1" applyFont="1" applyFill="1" applyBorder="1" applyAlignment="1">
      <alignment horizontal="center" vertical="center" wrapText="1"/>
      <protection/>
    </xf>
    <xf numFmtId="3" fontId="50" fillId="0" borderId="3" xfId="419" applyNumberFormat="1" applyFont="1" applyFill="1" applyBorder="1" applyAlignment="1">
      <alignment horizontal="center" vertical="center" wrapText="1"/>
      <protection/>
    </xf>
    <xf numFmtId="0" fontId="45" fillId="0" borderId="0" xfId="421" applyFont="1" applyFill="1" applyBorder="1" applyAlignment="1">
      <alignment horizontal="left"/>
      <protection/>
    </xf>
    <xf numFmtId="3" fontId="28" fillId="0" borderId="0" xfId="404" applyNumberFormat="1" applyFont="1" applyFill="1" applyBorder="1" applyAlignment="1" applyProtection="1">
      <alignment horizontal="center"/>
      <protection locked="0"/>
    </xf>
    <xf numFmtId="3" fontId="28" fillId="0" borderId="0" xfId="404" applyNumberFormat="1" applyFont="1" applyFill="1" applyBorder="1" applyAlignment="1" applyProtection="1">
      <alignment horizontal="center" vertical="center"/>
      <protection/>
    </xf>
    <xf numFmtId="3" fontId="28" fillId="50" borderId="0" xfId="404" applyNumberFormat="1" applyFont="1" applyFill="1" applyBorder="1" applyAlignment="1" applyProtection="1">
      <alignment horizontal="center"/>
      <protection locked="0"/>
    </xf>
    <xf numFmtId="0" fontId="45" fillId="0" borderId="0" xfId="418" applyFont="1" applyFill="1" applyBorder="1" applyAlignment="1">
      <alignment horizontal="left"/>
      <protection/>
    </xf>
    <xf numFmtId="0" fontId="45" fillId="0" borderId="0" xfId="418" applyFont="1" applyFill="1" applyBorder="1" applyAlignment="1">
      <alignment horizontal="left" wrapText="1"/>
      <protection/>
    </xf>
    <xf numFmtId="0" fontId="45" fillId="0" borderId="24" xfId="421" applyFont="1" applyFill="1" applyBorder="1" applyAlignment="1">
      <alignment horizontal="left"/>
      <protection/>
    </xf>
    <xf numFmtId="3" fontId="28" fillId="0" borderId="24" xfId="404" applyNumberFormat="1" applyFont="1" applyFill="1" applyBorder="1" applyAlignment="1" applyProtection="1">
      <alignment horizontal="center"/>
      <protection locked="0"/>
    </xf>
    <xf numFmtId="3" fontId="28" fillId="0" borderId="24" xfId="404" applyNumberFormat="1" applyFont="1" applyFill="1" applyBorder="1" applyAlignment="1" applyProtection="1">
      <alignment horizontal="center" vertical="center"/>
      <protection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50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1" fontId="53" fillId="0" borderId="3" xfId="0" applyNumberFormat="1" applyFont="1" applyFill="1" applyBorder="1" applyAlignment="1" applyProtection="1">
      <alignment horizontal="center" vertical="center"/>
      <protection locked="0"/>
    </xf>
    <xf numFmtId="3" fontId="53" fillId="50" borderId="3" xfId="404" applyNumberFormat="1" applyFont="1" applyFill="1" applyBorder="1" applyAlignment="1" applyProtection="1">
      <alignment horizontal="center"/>
      <protection locked="0"/>
    </xf>
    <xf numFmtId="1" fontId="53" fillId="0" borderId="3" xfId="0" applyNumberFormat="1" applyFont="1" applyFill="1" applyBorder="1" applyAlignment="1" applyProtection="1">
      <alignment horizontal="center"/>
      <protection locked="0"/>
    </xf>
    <xf numFmtId="1" fontId="52" fillId="50" borderId="3" xfId="417" applyNumberFormat="1" applyFont="1" applyFill="1" applyBorder="1" applyAlignment="1" applyProtection="1">
      <alignment wrapText="1"/>
      <protection locked="0"/>
    </xf>
    <xf numFmtId="1" fontId="78" fillId="0" borderId="0" xfId="404" applyNumberFormat="1" applyFont="1" applyFill="1" applyBorder="1" applyAlignment="1" applyProtection="1">
      <alignment/>
      <protection locked="0"/>
    </xf>
    <xf numFmtId="1" fontId="54" fillId="7" borderId="3" xfId="417" applyNumberFormat="1" applyFont="1" applyFill="1" applyBorder="1" applyProtection="1">
      <alignment/>
      <protection locked="0"/>
    </xf>
    <xf numFmtId="1" fontId="54" fillId="7" borderId="3" xfId="417" applyNumberFormat="1" applyFont="1" applyFill="1" applyBorder="1" applyAlignment="1" applyProtection="1">
      <alignment horizontal="left"/>
      <protection locked="0"/>
    </xf>
    <xf numFmtId="1" fontId="55" fillId="7" borderId="3" xfId="417" applyNumberFormat="1" applyFont="1" applyFill="1" applyBorder="1" applyAlignment="1" applyProtection="1">
      <alignment horizontal="left"/>
      <protection locked="0"/>
    </xf>
    <xf numFmtId="1" fontId="55" fillId="7" borderId="3" xfId="417" applyNumberFormat="1" applyFont="1" applyFill="1" applyBorder="1" applyProtection="1">
      <alignment/>
      <protection locked="0"/>
    </xf>
    <xf numFmtId="176" fontId="50" fillId="0" borderId="3" xfId="413" applyNumberFormat="1" applyFont="1" applyFill="1" applyBorder="1" applyAlignment="1">
      <alignment horizontal="center" vertical="center"/>
      <protection/>
    </xf>
    <xf numFmtId="3" fontId="50" fillId="0" borderId="3" xfId="413" applyNumberFormat="1" applyFont="1" applyFill="1" applyBorder="1" applyAlignment="1">
      <alignment horizontal="center" vertical="center"/>
      <protection/>
    </xf>
    <xf numFmtId="0" fontId="50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2" fillId="0" borderId="25" xfId="413" applyFont="1" applyFill="1" applyBorder="1" applyAlignment="1">
      <alignment horizontal="center" vertical="center" wrapText="1"/>
      <protection/>
    </xf>
    <xf numFmtId="0" fontId="51" fillId="0" borderId="24" xfId="413" applyFont="1" applyFill="1" applyBorder="1" applyAlignment="1">
      <alignment horizontal="center" vertical="center" wrapText="1"/>
      <protection/>
    </xf>
    <xf numFmtId="0" fontId="51" fillId="0" borderId="26" xfId="413" applyFont="1" applyFill="1" applyBorder="1" applyAlignment="1">
      <alignment horizontal="center" vertical="center" wrapText="1"/>
      <protection/>
    </xf>
    <xf numFmtId="0" fontId="51" fillId="0" borderId="27" xfId="413" applyFont="1" applyFill="1" applyBorder="1" applyAlignment="1">
      <alignment horizontal="center" vertical="center" wrapText="1"/>
      <protection/>
    </xf>
    <xf numFmtId="0" fontId="51" fillId="0" borderId="23" xfId="413" applyFont="1" applyFill="1" applyBorder="1" applyAlignment="1">
      <alignment horizontal="center" vertical="center" wrapText="1"/>
      <protection/>
    </xf>
    <xf numFmtId="0" fontId="51" fillId="0" borderId="28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0" borderId="29" xfId="413" applyFont="1" applyFill="1" applyBorder="1" applyAlignment="1">
      <alignment vertical="center" wrapText="1"/>
      <protection/>
    </xf>
    <xf numFmtId="0" fontId="22" fillId="0" borderId="30" xfId="413" applyFont="1" applyFill="1" applyBorder="1" applyAlignment="1">
      <alignment vertical="center" wrapText="1"/>
      <protection/>
    </xf>
    <xf numFmtId="0" fontId="28" fillId="0" borderId="31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0" fontId="52" fillId="0" borderId="0" xfId="419" applyFont="1" applyAlignment="1">
      <alignment horizontal="center" vertical="top" wrapText="1"/>
      <protection/>
    </xf>
    <xf numFmtId="0" fontId="52" fillId="0" borderId="0" xfId="420" applyFont="1" applyFill="1" applyAlignment="1">
      <alignment horizontal="center" vertical="top" wrapText="1"/>
      <protection/>
    </xf>
    <xf numFmtId="0" fontId="22" fillId="0" borderId="29" xfId="419" applyFont="1" applyFill="1" applyBorder="1" applyAlignment="1">
      <alignment horizontal="center" vertical="center" wrapText="1"/>
      <protection/>
    </xf>
    <xf numFmtId="0" fontId="22" fillId="0" borderId="30" xfId="419" applyFont="1" applyFill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Обычный_Укомплектування_11_2013" xfId="421"/>
    <cellStyle name="Підсумок" xfId="422"/>
    <cellStyle name="Підсумок 2" xfId="423"/>
    <cellStyle name="Плохой 2" xfId="424"/>
    <cellStyle name="Плохой 2 2" xfId="425"/>
    <cellStyle name="Плохой 3" xfId="426"/>
    <cellStyle name="Поганий" xfId="427"/>
    <cellStyle name="Поганий 2" xfId="428"/>
    <cellStyle name="Пояснение 2" xfId="429"/>
    <cellStyle name="Пояснение 3" xfId="430"/>
    <cellStyle name="Примечание 2" xfId="431"/>
    <cellStyle name="Примечание 2 2" xfId="432"/>
    <cellStyle name="Примечание 3" xfId="433"/>
    <cellStyle name="Примітка" xfId="434"/>
    <cellStyle name="Примітка 2" xfId="435"/>
    <cellStyle name="Percent" xfId="436"/>
    <cellStyle name="Результат" xfId="437"/>
    <cellStyle name="Связанная ячейка 2" xfId="438"/>
    <cellStyle name="Связанная ячейка 3" xfId="439"/>
    <cellStyle name="Середній" xfId="440"/>
    <cellStyle name="Середній 2" xfId="441"/>
    <cellStyle name="Стиль 1" xfId="442"/>
    <cellStyle name="Стиль 1 2" xfId="443"/>
    <cellStyle name="Текст попередження" xfId="444"/>
    <cellStyle name="Текст попередження 2" xfId="445"/>
    <cellStyle name="Текст пояснення" xfId="446"/>
    <cellStyle name="Текст пояснення 2" xfId="447"/>
    <cellStyle name="Текст предупреждения 2" xfId="448"/>
    <cellStyle name="Текст предупреждения 3" xfId="449"/>
    <cellStyle name="Тысячи [0]_Анализ" xfId="450"/>
    <cellStyle name="Тысячи_Анализ" xfId="451"/>
    <cellStyle name="Comma" xfId="452"/>
    <cellStyle name="Comma [0]" xfId="453"/>
    <cellStyle name="ФинᎰнсовый_Лист1 (3)_1" xfId="454"/>
    <cellStyle name="Хороший 2" xfId="455"/>
    <cellStyle name="Хороший 2 2" xfId="456"/>
    <cellStyle name="Хороший 3" xfId="45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view="pageBreakPreview" zoomScale="75" zoomScaleNormal="75" zoomScaleSheetLayoutView="75" zoomScalePageLayoutView="0" workbookViewId="0" topLeftCell="A1">
      <selection activeCell="A1" sqref="A1:E1"/>
    </sheetView>
  </sheetViews>
  <sheetFormatPr defaultColWidth="8.00390625" defaultRowHeight="15"/>
  <cols>
    <col min="1" max="1" width="69.7109375" style="23" customWidth="1"/>
    <col min="2" max="2" width="23.28125" style="40" customWidth="1"/>
    <col min="3" max="3" width="23.8515625" style="40" customWidth="1"/>
    <col min="4" max="4" width="11.8515625" style="23" customWidth="1"/>
    <col min="5" max="5" width="15.57421875" style="23" customWidth="1"/>
    <col min="6" max="16384" width="8.00390625" style="23" customWidth="1"/>
  </cols>
  <sheetData>
    <row r="1" spans="1:5" ht="22.5">
      <c r="A1" s="85" t="s">
        <v>10</v>
      </c>
      <c r="B1" s="85"/>
      <c r="C1" s="85"/>
      <c r="D1" s="85"/>
      <c r="E1" s="85"/>
    </row>
    <row r="2" spans="1:5" ht="22.5">
      <c r="A2" s="86" t="s">
        <v>1</v>
      </c>
      <c r="B2" s="86"/>
      <c r="C2" s="86"/>
      <c r="D2" s="86"/>
      <c r="E2" s="86"/>
    </row>
    <row r="3" spans="1:5" s="27" customFormat="1" ht="18" customHeight="1">
      <c r="A3" s="24"/>
      <c r="B3" s="25"/>
      <c r="C3" s="26"/>
      <c r="D3" s="26"/>
      <c r="E3" s="26"/>
    </row>
    <row r="4" spans="1:5" s="27" customFormat="1" ht="23.25" customHeight="1">
      <c r="A4" s="80" t="s">
        <v>2</v>
      </c>
      <c r="B4" s="87" t="s">
        <v>48</v>
      </c>
      <c r="C4" s="87" t="s">
        <v>49</v>
      </c>
      <c r="D4" s="73" t="s">
        <v>3</v>
      </c>
      <c r="E4" s="73"/>
    </row>
    <row r="5" spans="1:5" s="27" customFormat="1" ht="21">
      <c r="A5" s="80"/>
      <c r="B5" s="88"/>
      <c r="C5" s="88"/>
      <c r="D5" s="28" t="s">
        <v>4</v>
      </c>
      <c r="E5" s="29" t="s">
        <v>8</v>
      </c>
    </row>
    <row r="6" spans="1:5" s="32" customFormat="1" ht="12.75" customHeight="1">
      <c r="A6" s="30" t="s">
        <v>0</v>
      </c>
      <c r="B6" s="31">
        <v>1</v>
      </c>
      <c r="C6" s="31">
        <v>2</v>
      </c>
      <c r="D6" s="31">
        <v>3</v>
      </c>
      <c r="E6" s="31">
        <v>4</v>
      </c>
    </row>
    <row r="7" spans="1:5" s="27" customFormat="1" ht="29.25" customHeight="1">
      <c r="A7" s="33" t="s">
        <v>31</v>
      </c>
      <c r="B7" s="43">
        <v>8219</v>
      </c>
      <c r="C7" s="43">
        <v>7191</v>
      </c>
      <c r="D7" s="34">
        <f>C7/B7*100</f>
        <v>87.49239566857283</v>
      </c>
      <c r="E7" s="46">
        <f>C7-B7</f>
        <v>-1028</v>
      </c>
    </row>
    <row r="8" spans="1:7" s="27" customFormat="1" ht="42">
      <c r="A8" s="35" t="s">
        <v>36</v>
      </c>
      <c r="B8" s="43">
        <v>4502</v>
      </c>
      <c r="C8" s="43">
        <v>4553</v>
      </c>
      <c r="D8" s="34">
        <f>C8/B8*100</f>
        <v>101.13282985339849</v>
      </c>
      <c r="E8" s="46">
        <f>C8-B8</f>
        <v>51</v>
      </c>
      <c r="G8" s="36"/>
    </row>
    <row r="9" spans="1:7" s="27" customFormat="1" ht="64.5" customHeight="1">
      <c r="A9" s="35" t="s">
        <v>35</v>
      </c>
      <c r="B9" s="43">
        <v>147</v>
      </c>
      <c r="C9" s="43">
        <v>152</v>
      </c>
      <c r="D9" s="34">
        <f>C9/B9*100</f>
        <v>103.4013605442177</v>
      </c>
      <c r="E9" s="46">
        <f>C9-B9</f>
        <v>5</v>
      </c>
      <c r="G9" s="36"/>
    </row>
    <row r="10" spans="1:9" s="27" customFormat="1" ht="27.75" customHeight="1">
      <c r="A10" s="37" t="s">
        <v>34</v>
      </c>
      <c r="B10" s="43">
        <v>1228</v>
      </c>
      <c r="C10" s="43">
        <v>1225</v>
      </c>
      <c r="D10" s="34">
        <f>C10/B10*100</f>
        <v>99.7557003257329</v>
      </c>
      <c r="E10" s="46">
        <f>C10-B10</f>
        <v>-3</v>
      </c>
      <c r="I10" s="36"/>
    </row>
    <row r="11" spans="1:5" s="27" customFormat="1" ht="48" customHeight="1">
      <c r="A11" s="37" t="s">
        <v>33</v>
      </c>
      <c r="B11" s="43">
        <v>402</v>
      </c>
      <c r="C11" s="43">
        <v>485</v>
      </c>
      <c r="D11" s="34">
        <f>C11/B11*100</f>
        <v>120.64676616915422</v>
      </c>
      <c r="E11" s="46">
        <f>C11-B11</f>
        <v>83</v>
      </c>
    </row>
    <row r="12" spans="1:6" s="27" customFormat="1" ht="45.75" customHeight="1">
      <c r="A12" s="37" t="s">
        <v>32</v>
      </c>
      <c r="B12" s="43">
        <v>7303</v>
      </c>
      <c r="C12" s="43">
        <v>6281</v>
      </c>
      <c r="D12" s="34">
        <f>C12/B12*100</f>
        <v>86.00575106120772</v>
      </c>
      <c r="E12" s="46">
        <f>C12-B12</f>
        <v>-1022</v>
      </c>
      <c r="F12" s="36"/>
    </row>
    <row r="13" spans="1:6" s="27" customFormat="1" ht="12.75">
      <c r="A13" s="74" t="s">
        <v>50</v>
      </c>
      <c r="B13" s="75"/>
      <c r="C13" s="75"/>
      <c r="D13" s="75"/>
      <c r="E13" s="76"/>
      <c r="F13" s="36"/>
    </row>
    <row r="14" spans="1:6" s="27" customFormat="1" ht="12.75">
      <c r="A14" s="77"/>
      <c r="B14" s="78"/>
      <c r="C14" s="78"/>
      <c r="D14" s="78"/>
      <c r="E14" s="79"/>
      <c r="F14" s="36"/>
    </row>
    <row r="15" spans="1:5" s="27" customFormat="1" ht="21">
      <c r="A15" s="80" t="s">
        <v>2</v>
      </c>
      <c r="B15" s="81" t="s">
        <v>27</v>
      </c>
      <c r="C15" s="80" t="s">
        <v>28</v>
      </c>
      <c r="D15" s="83" t="s">
        <v>3</v>
      </c>
      <c r="E15" s="84"/>
    </row>
    <row r="16" spans="1:5" ht="40.5" customHeight="1">
      <c r="A16" s="80"/>
      <c r="B16" s="82"/>
      <c r="C16" s="80"/>
      <c r="D16" s="28" t="s">
        <v>4</v>
      </c>
      <c r="E16" s="29" t="s">
        <v>9</v>
      </c>
    </row>
    <row r="17" spans="1:5" ht="33" customHeight="1">
      <c r="A17" s="38" t="s">
        <v>31</v>
      </c>
      <c r="B17" s="44">
        <v>4961</v>
      </c>
      <c r="C17" s="44">
        <v>4148</v>
      </c>
      <c r="D17" s="70">
        <f>ROUND(C17/B17*100,1)</f>
        <v>83.6</v>
      </c>
      <c r="E17" s="71">
        <f>C17-B17</f>
        <v>-813</v>
      </c>
    </row>
    <row r="18" spans="1:5" ht="32.25" customHeight="1">
      <c r="A18" s="38" t="s">
        <v>30</v>
      </c>
      <c r="B18" s="44">
        <v>35</v>
      </c>
      <c r="C18" s="44">
        <v>45</v>
      </c>
      <c r="D18" s="70">
        <f>ROUND(C18/B18*100,1)</f>
        <v>128.6</v>
      </c>
      <c r="E18" s="45">
        <f>C18-B18</f>
        <v>10</v>
      </c>
    </row>
    <row r="19" spans="1:5" ht="24" customHeight="1">
      <c r="A19" s="38" t="s">
        <v>29</v>
      </c>
      <c r="B19" s="44">
        <v>3695</v>
      </c>
      <c r="C19" s="44">
        <v>3069</v>
      </c>
      <c r="D19" s="70">
        <f>ROUND(C19/B19*100,1)</f>
        <v>83.1</v>
      </c>
      <c r="E19" s="72">
        <f>C19-B19</f>
        <v>-626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view="pageBreakPreview" zoomScale="60" zoomScaleNormal="85" zoomScalePageLayoutView="0" workbookViewId="0" topLeftCell="A1">
      <selection activeCell="A1" sqref="A1:K1"/>
    </sheetView>
  </sheetViews>
  <sheetFormatPr defaultColWidth="7.421875" defaultRowHeight="15"/>
  <cols>
    <col min="1" max="1" width="42.7109375" style="18" customWidth="1"/>
    <col min="2" max="2" width="20.57421875" style="13" customWidth="1"/>
    <col min="3" max="3" width="22.00390625" style="13" customWidth="1"/>
    <col min="4" max="4" width="19.421875" style="14" customWidth="1"/>
    <col min="5" max="5" width="25.00390625" style="13" customWidth="1"/>
    <col min="6" max="6" width="22.8515625" style="13" customWidth="1"/>
    <col min="7" max="7" width="20.7109375" style="14" customWidth="1"/>
    <col min="8" max="8" width="24.7109375" style="14" customWidth="1"/>
    <col min="9" max="9" width="19.57421875" style="13" customWidth="1"/>
    <col min="10" max="10" width="18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9" customFormat="1" ht="83.2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1" customFormat="1" ht="21" customHeight="1">
      <c r="A2" s="16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3" s="4" customFormat="1" ht="162" customHeight="1">
      <c r="A3" s="20"/>
      <c r="B3" s="21" t="s">
        <v>37</v>
      </c>
      <c r="C3" s="21" t="s">
        <v>38</v>
      </c>
      <c r="D3" s="21" t="s">
        <v>39</v>
      </c>
      <c r="E3" s="21" t="s">
        <v>40</v>
      </c>
      <c r="F3" s="21" t="s">
        <v>41</v>
      </c>
      <c r="G3" s="21" t="s">
        <v>42</v>
      </c>
      <c r="H3" s="21" t="s">
        <v>43</v>
      </c>
      <c r="I3" s="22" t="s">
        <v>44</v>
      </c>
      <c r="J3" s="22" t="s">
        <v>45</v>
      </c>
      <c r="K3" s="21" t="s">
        <v>46</v>
      </c>
      <c r="M3" s="65"/>
    </row>
    <row r="4" spans="1:11" s="3" customFormat="1" ht="21" customHeight="1">
      <c r="A4" s="17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51.75" customHeight="1">
      <c r="A5" s="64" t="s">
        <v>5</v>
      </c>
      <c r="B5" s="57">
        <f aca="true" t="shared" si="0" ref="B5:K5">SUM(B6:B30)</f>
        <v>7191</v>
      </c>
      <c r="C5" s="57">
        <f t="shared" si="0"/>
        <v>4553</v>
      </c>
      <c r="D5" s="57">
        <f t="shared" si="0"/>
        <v>16</v>
      </c>
      <c r="E5" s="57">
        <f t="shared" si="0"/>
        <v>152</v>
      </c>
      <c r="F5" s="57">
        <f t="shared" si="0"/>
        <v>1225</v>
      </c>
      <c r="G5" s="57">
        <f t="shared" si="0"/>
        <v>485</v>
      </c>
      <c r="H5" s="57">
        <f t="shared" si="0"/>
        <v>6281</v>
      </c>
      <c r="I5" s="57">
        <f t="shared" si="0"/>
        <v>4148</v>
      </c>
      <c r="J5" s="57">
        <f t="shared" si="0"/>
        <v>45</v>
      </c>
      <c r="K5" s="58">
        <f t="shared" si="0"/>
        <v>3069</v>
      </c>
    </row>
    <row r="6" spans="1:12" ht="34.5" customHeight="1">
      <c r="A6" s="66" t="s">
        <v>11</v>
      </c>
      <c r="B6" s="59">
        <v>405</v>
      </c>
      <c r="C6" s="60">
        <v>231</v>
      </c>
      <c r="D6" s="60">
        <v>1</v>
      </c>
      <c r="E6" s="59">
        <v>6</v>
      </c>
      <c r="F6" s="61">
        <v>65</v>
      </c>
      <c r="G6" s="60">
        <v>25</v>
      </c>
      <c r="H6" s="60">
        <v>325</v>
      </c>
      <c r="I6" s="59">
        <v>228</v>
      </c>
      <c r="J6" s="60">
        <v>2</v>
      </c>
      <c r="K6" s="62">
        <v>157</v>
      </c>
      <c r="L6" s="5"/>
    </row>
    <row r="7" spans="1:12" ht="34.5" customHeight="1">
      <c r="A7" s="66" t="s">
        <v>12</v>
      </c>
      <c r="B7" s="59">
        <v>245</v>
      </c>
      <c r="C7" s="60">
        <v>163</v>
      </c>
      <c r="D7" s="60">
        <v>2</v>
      </c>
      <c r="E7" s="59">
        <v>1</v>
      </c>
      <c r="F7" s="63">
        <v>43</v>
      </c>
      <c r="G7" s="60">
        <v>18</v>
      </c>
      <c r="H7" s="60">
        <v>231</v>
      </c>
      <c r="I7" s="59">
        <v>136</v>
      </c>
      <c r="J7" s="60">
        <v>0</v>
      </c>
      <c r="K7" s="62">
        <v>110</v>
      </c>
      <c r="L7" s="5"/>
    </row>
    <row r="8" spans="1:12" ht="34.5" customHeight="1">
      <c r="A8" s="66" t="s">
        <v>13</v>
      </c>
      <c r="B8" s="59">
        <v>270</v>
      </c>
      <c r="C8" s="60">
        <v>164</v>
      </c>
      <c r="D8" s="60">
        <v>1</v>
      </c>
      <c r="E8" s="59">
        <v>6</v>
      </c>
      <c r="F8" s="63">
        <v>79</v>
      </c>
      <c r="G8" s="60">
        <v>15</v>
      </c>
      <c r="H8" s="60">
        <v>224</v>
      </c>
      <c r="I8" s="59">
        <v>159</v>
      </c>
      <c r="J8" s="60">
        <v>4</v>
      </c>
      <c r="K8" s="62">
        <v>120</v>
      </c>
      <c r="L8" s="5"/>
    </row>
    <row r="9" spans="1:12" ht="34.5" customHeight="1">
      <c r="A9" s="66" t="s">
        <v>14</v>
      </c>
      <c r="B9" s="59">
        <v>110</v>
      </c>
      <c r="C9" s="60">
        <v>56</v>
      </c>
      <c r="D9" s="60">
        <v>3</v>
      </c>
      <c r="E9" s="59">
        <v>0</v>
      </c>
      <c r="F9" s="63">
        <v>23</v>
      </c>
      <c r="G9" s="60">
        <v>27</v>
      </c>
      <c r="H9" s="60">
        <v>98</v>
      </c>
      <c r="I9" s="59">
        <v>69</v>
      </c>
      <c r="J9" s="60">
        <v>1</v>
      </c>
      <c r="K9" s="62">
        <v>47</v>
      </c>
      <c r="L9" s="5"/>
    </row>
    <row r="10" spans="1:12" ht="34.5" customHeight="1">
      <c r="A10" s="66" t="s">
        <v>15</v>
      </c>
      <c r="B10" s="59">
        <v>286</v>
      </c>
      <c r="C10" s="60">
        <v>169</v>
      </c>
      <c r="D10" s="60">
        <v>0</v>
      </c>
      <c r="E10" s="59">
        <v>7</v>
      </c>
      <c r="F10" s="63">
        <v>36</v>
      </c>
      <c r="G10" s="60">
        <v>79</v>
      </c>
      <c r="H10" s="60">
        <v>259</v>
      </c>
      <c r="I10" s="59">
        <v>166</v>
      </c>
      <c r="J10" s="60">
        <v>0</v>
      </c>
      <c r="K10" s="62">
        <v>113</v>
      </c>
      <c r="L10" s="5"/>
    </row>
    <row r="11" spans="1:12" ht="34.5" customHeight="1">
      <c r="A11" s="66" t="s">
        <v>16</v>
      </c>
      <c r="B11" s="59">
        <v>420</v>
      </c>
      <c r="C11" s="60">
        <v>68</v>
      </c>
      <c r="D11" s="60">
        <v>0</v>
      </c>
      <c r="E11" s="59">
        <v>2</v>
      </c>
      <c r="F11" s="63">
        <v>30</v>
      </c>
      <c r="G11" s="60">
        <v>24</v>
      </c>
      <c r="H11" s="60">
        <v>330</v>
      </c>
      <c r="I11" s="59">
        <v>276</v>
      </c>
      <c r="J11" s="60">
        <v>0</v>
      </c>
      <c r="K11" s="62">
        <v>195</v>
      </c>
      <c r="L11" s="5"/>
    </row>
    <row r="12" spans="1:12" ht="34.5" customHeight="1">
      <c r="A12" s="67" t="s">
        <v>17</v>
      </c>
      <c r="B12" s="59">
        <v>520</v>
      </c>
      <c r="C12" s="60">
        <v>313</v>
      </c>
      <c r="D12" s="60">
        <v>2</v>
      </c>
      <c r="E12" s="59">
        <v>6</v>
      </c>
      <c r="F12" s="63">
        <v>103</v>
      </c>
      <c r="G12" s="60">
        <v>22</v>
      </c>
      <c r="H12" s="60">
        <v>395</v>
      </c>
      <c r="I12" s="59">
        <v>305</v>
      </c>
      <c r="J12" s="60">
        <v>0</v>
      </c>
      <c r="K12" s="62">
        <v>220</v>
      </c>
      <c r="L12" s="5"/>
    </row>
    <row r="13" spans="1:12" ht="34.5" customHeight="1">
      <c r="A13" s="66" t="s">
        <v>18</v>
      </c>
      <c r="B13" s="59">
        <v>191</v>
      </c>
      <c r="C13" s="60">
        <v>100</v>
      </c>
      <c r="D13" s="60">
        <v>0</v>
      </c>
      <c r="E13" s="59">
        <v>2</v>
      </c>
      <c r="F13" s="63">
        <v>32</v>
      </c>
      <c r="G13" s="60">
        <v>7</v>
      </c>
      <c r="H13" s="60">
        <v>176</v>
      </c>
      <c r="I13" s="59">
        <v>100</v>
      </c>
      <c r="J13" s="60">
        <v>0</v>
      </c>
      <c r="K13" s="62">
        <v>82</v>
      </c>
      <c r="L13" s="5"/>
    </row>
    <row r="14" spans="1:12" ht="34.5" customHeight="1">
      <c r="A14" s="66" t="s">
        <v>19</v>
      </c>
      <c r="B14" s="59">
        <v>425</v>
      </c>
      <c r="C14" s="60">
        <v>307</v>
      </c>
      <c r="D14" s="60">
        <v>1</v>
      </c>
      <c r="E14" s="59">
        <v>4</v>
      </c>
      <c r="F14" s="63">
        <v>70</v>
      </c>
      <c r="G14" s="60">
        <v>7</v>
      </c>
      <c r="H14" s="60">
        <v>400</v>
      </c>
      <c r="I14" s="59">
        <v>230</v>
      </c>
      <c r="J14" s="60">
        <v>1</v>
      </c>
      <c r="K14" s="62">
        <v>163</v>
      </c>
      <c r="L14" s="5"/>
    </row>
    <row r="15" spans="1:12" ht="34.5" customHeight="1">
      <c r="A15" s="68" t="s">
        <v>20</v>
      </c>
      <c r="B15" s="59">
        <v>138</v>
      </c>
      <c r="C15" s="60">
        <v>82</v>
      </c>
      <c r="D15" s="60">
        <v>0</v>
      </c>
      <c r="E15" s="59">
        <v>7</v>
      </c>
      <c r="F15" s="63">
        <v>30</v>
      </c>
      <c r="G15" s="60">
        <v>12</v>
      </c>
      <c r="H15" s="60">
        <v>114</v>
      </c>
      <c r="I15" s="59">
        <v>81</v>
      </c>
      <c r="J15" s="60">
        <v>7</v>
      </c>
      <c r="K15" s="62">
        <v>64</v>
      </c>
      <c r="L15" s="5"/>
    </row>
    <row r="16" spans="1:12" ht="34.5" customHeight="1">
      <c r="A16" s="69" t="s">
        <v>21</v>
      </c>
      <c r="B16" s="59">
        <v>227</v>
      </c>
      <c r="C16" s="60">
        <v>135</v>
      </c>
      <c r="D16" s="60">
        <v>0</v>
      </c>
      <c r="E16" s="59">
        <v>11</v>
      </c>
      <c r="F16" s="63">
        <v>54</v>
      </c>
      <c r="G16" s="60">
        <v>25</v>
      </c>
      <c r="H16" s="60">
        <v>187</v>
      </c>
      <c r="I16" s="59">
        <v>131</v>
      </c>
      <c r="J16" s="60">
        <v>0</v>
      </c>
      <c r="K16" s="62">
        <v>102</v>
      </c>
      <c r="L16" s="5"/>
    </row>
    <row r="17" spans="1:12" ht="34.5" customHeight="1">
      <c r="A17" s="69" t="s">
        <v>22</v>
      </c>
      <c r="B17" s="59">
        <v>274</v>
      </c>
      <c r="C17" s="60">
        <v>131</v>
      </c>
      <c r="D17" s="60">
        <v>1</v>
      </c>
      <c r="E17" s="59">
        <v>2</v>
      </c>
      <c r="F17" s="63">
        <v>60</v>
      </c>
      <c r="G17" s="60">
        <v>12</v>
      </c>
      <c r="H17" s="60">
        <v>244</v>
      </c>
      <c r="I17" s="59">
        <v>170</v>
      </c>
      <c r="J17" s="60">
        <v>4</v>
      </c>
      <c r="K17" s="62">
        <v>139</v>
      </c>
      <c r="L17" s="5"/>
    </row>
    <row r="18" spans="1:12" ht="34.5" customHeight="1">
      <c r="A18" s="69" t="s">
        <v>23</v>
      </c>
      <c r="B18" s="59">
        <v>378</v>
      </c>
      <c r="C18" s="60">
        <v>293</v>
      </c>
      <c r="D18" s="60">
        <v>0</v>
      </c>
      <c r="E18" s="59">
        <v>8</v>
      </c>
      <c r="F18" s="63">
        <v>78</v>
      </c>
      <c r="G18" s="60">
        <v>20</v>
      </c>
      <c r="H18" s="60">
        <v>285</v>
      </c>
      <c r="I18" s="59">
        <v>225</v>
      </c>
      <c r="J18" s="60">
        <v>5</v>
      </c>
      <c r="K18" s="62">
        <v>171</v>
      </c>
      <c r="L18" s="5"/>
    </row>
    <row r="19" spans="1:12" ht="34.5" customHeight="1">
      <c r="A19" s="69" t="s">
        <v>24</v>
      </c>
      <c r="B19" s="59">
        <v>523</v>
      </c>
      <c r="C19" s="60">
        <v>198</v>
      </c>
      <c r="D19" s="60">
        <v>0</v>
      </c>
      <c r="E19" s="59">
        <v>4</v>
      </c>
      <c r="F19" s="63">
        <v>62</v>
      </c>
      <c r="G19" s="60">
        <v>25</v>
      </c>
      <c r="H19" s="60">
        <v>493</v>
      </c>
      <c r="I19" s="59">
        <v>305</v>
      </c>
      <c r="J19" s="60">
        <v>15</v>
      </c>
      <c r="K19" s="62">
        <v>238</v>
      </c>
      <c r="L19" s="5"/>
    </row>
    <row r="20" spans="1:12" ht="34.5" customHeight="1">
      <c r="A20" s="69" t="s">
        <v>6</v>
      </c>
      <c r="B20" s="59">
        <v>515</v>
      </c>
      <c r="C20" s="60">
        <v>396</v>
      </c>
      <c r="D20" s="60">
        <v>0</v>
      </c>
      <c r="E20" s="59">
        <v>35</v>
      </c>
      <c r="F20" s="63">
        <v>82</v>
      </c>
      <c r="G20" s="60">
        <v>15</v>
      </c>
      <c r="H20" s="60">
        <v>483</v>
      </c>
      <c r="I20" s="59">
        <v>290</v>
      </c>
      <c r="J20" s="60">
        <v>0</v>
      </c>
      <c r="K20" s="62">
        <v>205</v>
      </c>
      <c r="L20" s="5"/>
    </row>
    <row r="21" spans="1:13" s="42" customFormat="1" ht="34.5" customHeight="1">
      <c r="A21" s="69" t="s">
        <v>25</v>
      </c>
      <c r="B21" s="59">
        <v>315</v>
      </c>
      <c r="C21" s="60">
        <v>241</v>
      </c>
      <c r="D21" s="60">
        <v>0</v>
      </c>
      <c r="E21" s="59">
        <v>12</v>
      </c>
      <c r="F21" s="63">
        <v>84</v>
      </c>
      <c r="G21" s="60">
        <v>24</v>
      </c>
      <c r="H21" s="60">
        <v>297</v>
      </c>
      <c r="I21" s="59">
        <v>167</v>
      </c>
      <c r="J21" s="60">
        <v>0</v>
      </c>
      <c r="K21" s="59">
        <v>137</v>
      </c>
      <c r="L21" s="41"/>
      <c r="M21" s="2"/>
    </row>
    <row r="22" spans="1:12" ht="34.5" customHeight="1">
      <c r="A22" s="69" t="s">
        <v>26</v>
      </c>
      <c r="B22" s="59">
        <v>477</v>
      </c>
      <c r="C22" s="60">
        <v>289</v>
      </c>
      <c r="D22" s="60">
        <v>0</v>
      </c>
      <c r="E22" s="59">
        <v>11</v>
      </c>
      <c r="F22" s="63">
        <v>55</v>
      </c>
      <c r="G22" s="60">
        <v>48</v>
      </c>
      <c r="H22" s="60">
        <v>443</v>
      </c>
      <c r="I22" s="59">
        <v>217</v>
      </c>
      <c r="J22" s="60">
        <v>0</v>
      </c>
      <c r="K22" s="62">
        <v>152</v>
      </c>
      <c r="L22" s="5"/>
    </row>
    <row r="23" spans="1:12" ht="34.5" customHeight="1">
      <c r="A23" s="69" t="s">
        <v>7</v>
      </c>
      <c r="B23" s="59">
        <v>1472</v>
      </c>
      <c r="C23" s="60">
        <v>1217</v>
      </c>
      <c r="D23" s="60">
        <v>5</v>
      </c>
      <c r="E23" s="59">
        <v>28</v>
      </c>
      <c r="F23" s="63">
        <v>239</v>
      </c>
      <c r="G23" s="60">
        <v>80</v>
      </c>
      <c r="H23" s="60">
        <v>1297</v>
      </c>
      <c r="I23" s="59">
        <v>893</v>
      </c>
      <c r="J23" s="60">
        <v>6</v>
      </c>
      <c r="K23" s="62">
        <v>654</v>
      </c>
      <c r="L23" s="5"/>
    </row>
    <row r="24" spans="1:12" ht="27" customHeight="1">
      <c r="A24" s="53"/>
      <c r="B24" s="54"/>
      <c r="C24" s="55"/>
      <c r="D24" s="55"/>
      <c r="E24" s="54"/>
      <c r="F24" s="54"/>
      <c r="G24" s="55"/>
      <c r="H24" s="55"/>
      <c r="I24" s="54"/>
      <c r="J24" s="55"/>
      <c r="K24" s="56"/>
      <c r="L24" s="5"/>
    </row>
    <row r="25" spans="1:12" ht="27" customHeight="1">
      <c r="A25" s="47"/>
      <c r="B25" s="48"/>
      <c r="C25" s="49"/>
      <c r="D25" s="49"/>
      <c r="E25" s="48"/>
      <c r="F25" s="48"/>
      <c r="G25" s="49"/>
      <c r="H25" s="49"/>
      <c r="I25" s="48"/>
      <c r="J25" s="49"/>
      <c r="K25" s="50"/>
      <c r="L25" s="5"/>
    </row>
    <row r="26" spans="1:12" ht="27" customHeight="1">
      <c r="A26" s="47"/>
      <c r="B26" s="48"/>
      <c r="C26" s="49"/>
      <c r="D26" s="49"/>
      <c r="E26" s="48"/>
      <c r="F26" s="48"/>
      <c r="G26" s="49"/>
      <c r="H26" s="49"/>
      <c r="I26" s="48"/>
      <c r="J26" s="49"/>
      <c r="K26" s="50"/>
      <c r="L26" s="5"/>
    </row>
    <row r="27" spans="1:12" ht="27" customHeight="1">
      <c r="A27" s="47"/>
      <c r="B27" s="48"/>
      <c r="C27" s="49"/>
      <c r="D27" s="49"/>
      <c r="E27" s="48"/>
      <c r="F27" s="48"/>
      <c r="G27" s="49"/>
      <c r="H27" s="49"/>
      <c r="I27" s="48"/>
      <c r="J27" s="49"/>
      <c r="K27" s="50"/>
      <c r="L27" s="5"/>
    </row>
    <row r="28" spans="1:12" ht="27" customHeight="1">
      <c r="A28" s="51"/>
      <c r="B28" s="48"/>
      <c r="C28" s="49"/>
      <c r="D28" s="49"/>
      <c r="E28" s="48"/>
      <c r="F28" s="48"/>
      <c r="G28" s="49"/>
      <c r="H28" s="49"/>
      <c r="I28" s="48"/>
      <c r="J28" s="49"/>
      <c r="K28" s="50"/>
      <c r="L28" s="5"/>
    </row>
    <row r="29" spans="1:12" ht="27" customHeight="1">
      <c r="A29" s="52"/>
      <c r="B29" s="48"/>
      <c r="C29" s="49"/>
      <c r="D29" s="49"/>
      <c r="E29" s="48"/>
      <c r="F29" s="48"/>
      <c r="G29" s="49"/>
      <c r="H29" s="49"/>
      <c r="I29" s="48"/>
      <c r="J29" s="49"/>
      <c r="K29" s="50"/>
      <c r="L29" s="5"/>
    </row>
    <row r="30" spans="1:12" ht="27" customHeight="1">
      <c r="A30" s="52"/>
      <c r="B30" s="48"/>
      <c r="C30" s="49"/>
      <c r="D30" s="49"/>
      <c r="E30" s="48"/>
      <c r="F30" s="48"/>
      <c r="G30" s="49"/>
      <c r="H30" s="49"/>
      <c r="I30" s="48"/>
      <c r="J30" s="49"/>
      <c r="K30" s="50"/>
      <c r="L30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2019-05-15T14:37:18Z</dcterms:modified>
  <cp:category/>
  <cp:version/>
  <cp:contentType/>
  <cp:contentStatus/>
</cp:coreProperties>
</file>