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5370" windowWidth="14805" windowHeight="7410" tabRatio="633" activeTab="2"/>
  </bookViews>
  <sheets>
    <sheet name="1 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 localSheetId="2">#REF!</definedName>
    <definedName name="_firstRow">#REF!</definedName>
    <definedName name="_lastColumn" localSheetId="1">#REF!</definedName>
    <definedName name="_lastColumn" localSheetId="2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 localSheetId="2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'[3]Sheet3'!$A$3</definedName>
    <definedName name="hl_0" localSheetId="0">#REF!</definedName>
    <definedName name="hl_0" localSheetId="1">#REF!</definedName>
    <definedName name="hl_0" localSheetId="2">#REF!</definedName>
    <definedName name="hl_0">#REF!</definedName>
    <definedName name="hn_0" localSheetId="0">#REF!</definedName>
    <definedName name="hn_0" localSheetId="1">#REF!</definedName>
    <definedName name="hn_0" localSheetId="2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2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 '!$A$1:$K$13</definedName>
    <definedName name="_xlnm.Print_Area" localSheetId="1">'2'!$A$1:$F$14</definedName>
    <definedName name="_xlnm.Print_Area" localSheetId="2">'3'!$A$1:$V$25</definedName>
    <definedName name="олд" localSheetId="1">'[2]Sheet1 (3)'!#REF!</definedName>
    <definedName name="олд" localSheetId="2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<sst xmlns="http://schemas.openxmlformats.org/spreadsheetml/2006/main" count="120" uniqueCount="76">
  <si>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</si>
  <si>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</si>
  <si>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</si>
  <si>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</si>
  <si>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</si>
  <si>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</si>
  <si>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</si>
  <si>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</si>
  <si>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Чисельність безробітних що отримали профорієнтаційні послуги</t>
  </si>
  <si>
    <t>з них отримують допомогу по безробіттю, осіб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</si>
  <si>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</si>
  <si>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</si>
  <si>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</si>
  <si>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</si>
  <si>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</si>
  <si>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</si>
  <si>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</si>
  <si>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</si>
  <si>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</si>
  <si>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</si>
  <si>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</si>
  <si>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</si>
  <si>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</si>
  <si>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</si>
  <si>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>Рівненська область</t>
  </si>
  <si>
    <t>Сарненський РЦЗ</t>
  </si>
  <si>
    <t>Рівненський МЦЗ</t>
  </si>
  <si>
    <t>Надання послуг Рівненською обласною службою зайнятості</t>
  </si>
  <si>
    <t xml:space="preserve">Здолбунівська РФ </t>
  </si>
  <si>
    <t xml:space="preserve">Костопільська РФ </t>
  </si>
  <si>
    <t>Економічно неактивне населення, тис.осіб</t>
  </si>
  <si>
    <t>х</t>
  </si>
  <si>
    <t>Рівень безробіття (за методологією МОП),%</t>
  </si>
  <si>
    <t>Безробітне населення (за методологією МОП), тис.осіб</t>
  </si>
  <si>
    <t>Рівень зайнятості, %</t>
  </si>
  <si>
    <t>Зайняте населення, тис.осіб</t>
  </si>
  <si>
    <t>Рівень економічної активності, %</t>
  </si>
  <si>
    <r>
      <t xml:space="preserve">Економічно активне населення, </t>
    </r>
    <r>
      <rPr>
        <sz val="16"/>
        <rFont val="Times New Roman"/>
        <family val="1"/>
      </rPr>
      <t>тис.осіб</t>
    </r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</si>
  <si>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</si>
  <si>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</si>
  <si>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</si>
  <si>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</si>
  <si>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</si>
  <si>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</si>
  <si>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</si>
  <si>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</si>
  <si>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</si>
  <si>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</si>
  <si>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% гр. 9 до гр. 2</t>
  </si>
  <si>
    <t>% гр.7 до гр. 1</t>
  </si>
  <si>
    <t>2017 р.</t>
  </si>
  <si>
    <t>% гр. 5 до гр. 2</t>
  </si>
  <si>
    <t>% гр.3 до гр. 1</t>
  </si>
  <si>
    <t>Все населення</t>
  </si>
  <si>
    <r>
      <t xml:space="preserve">Економічна активність населення у середньому за 2016 - 2017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статтю)</t>
    </r>
  </si>
  <si>
    <t>2016 р.</t>
  </si>
  <si>
    <t xml:space="preserve">Березнівська РФ </t>
  </si>
  <si>
    <t xml:space="preserve">Володимирецька РФ </t>
  </si>
  <si>
    <t xml:space="preserve">Гощанська РФ </t>
  </si>
  <si>
    <t>Демидівська РФ</t>
  </si>
  <si>
    <t xml:space="preserve">Дубровицька РФ </t>
  </si>
  <si>
    <t xml:space="preserve">Зарічненська РФ </t>
  </si>
  <si>
    <t xml:space="preserve">Корецька РФ </t>
  </si>
  <si>
    <t xml:space="preserve">Млинівська РФ </t>
  </si>
  <si>
    <t xml:space="preserve">Острозька МРФ </t>
  </si>
  <si>
    <t xml:space="preserve">Радивилівська РФ </t>
  </si>
  <si>
    <t xml:space="preserve">Рівненська РФ </t>
  </si>
  <si>
    <t xml:space="preserve">Рокитнівська РФ </t>
  </si>
  <si>
    <t xml:space="preserve">Дубенська МРФ </t>
  </si>
  <si>
    <t xml:space="preserve">Вараська МФ </t>
  </si>
  <si>
    <t>За даними Державної служби статистики України</t>
  </si>
  <si>
    <t>Назва філій ОЦЗ (РФ), базових цетрів зайнятості</t>
  </si>
  <si>
    <t>осіб</t>
  </si>
  <si>
    <t xml:space="preserve">  у січні-жовтні 2018 року (за статтю)</t>
  </si>
  <si>
    <t>Надання послуг Рівненською обласною службою зайнятості зареєстрованим безробітним та іншим категоріям громадян у січні-жовтні 2018 р.</t>
  </si>
  <si>
    <t>Станом на 1 листопада 2018 року: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</si>
</sst>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  <numFmt numFmtId="185" formatCode="[$-422]d\ mmmm\ yyyy&quot; р.&quot;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1"/>
      <name val="Times New Roman Cyr"/>
      <family val="1"/>
    </font>
    <font>
      <sz val="8"/>
      <name val="Times New Roman Cyr"/>
      <family val="0"/>
    </font>
    <font>
      <b/>
      <i/>
      <sz val="11"/>
      <name val="Times New Roman"/>
      <family val="1"/>
    </font>
    <font>
      <i/>
      <sz val="16"/>
      <name val="Times New Roman Cyr"/>
      <family val="0"/>
    </font>
    <font>
      <b/>
      <sz val="16"/>
      <name val="Times New Roman Cyr"/>
      <family val="0"/>
    </font>
    <font>
      <sz val="12"/>
      <name val="Times New Roman Cyr"/>
      <family val="0"/>
    </font>
    <font>
      <sz val="16"/>
      <name val="Times New Roman Cyr"/>
      <family val="1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0"/>
      <name val="Times New Roman Cyr"/>
      <family val="0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double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double"/>
      <top/>
      <bottom/>
    </border>
    <border>
      <left/>
      <right style="double"/>
      <top style="double"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/>
      <top style="thin"/>
      <bottom style="thin"/>
    </border>
    <border>
      <left/>
      <right/>
      <top style="thin"/>
      <bottom/>
    </border>
  </borders>
  <cellStyleXfs count="8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4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4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4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4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4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5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5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5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5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5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2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84" fontId="28" fillId="0" borderId="0" applyFont="0" applyFill="0" applyBorder="0" applyProtection="0">
      <alignment horizontal="center" vertical="center"/>
    </xf>
    <xf numFmtId="49" fontId="28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28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3" fillId="0" borderId="6" applyNumberFormat="0" applyFill="0" applyAlignment="0" applyProtection="0"/>
    <xf numFmtId="0" fontId="10" fillId="0" borderId="7" applyNumberFormat="0" applyFill="0" applyAlignment="0" applyProtection="0"/>
    <xf numFmtId="0" fontId="34" fillId="0" borderId="8" applyNumberFormat="0" applyFill="0" applyAlignment="0" applyProtection="0"/>
    <xf numFmtId="0" fontId="11" fillId="0" borderId="9" applyNumberFormat="0" applyFill="0" applyAlignment="0" applyProtection="0"/>
    <xf numFmtId="0" fontId="35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36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37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83" fontId="28" fillId="0" borderId="0" applyFont="0" applyFill="0" applyBorder="0" applyProtection="0">
      <alignment/>
    </xf>
    <xf numFmtId="183" fontId="28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49" fontId="28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7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0" fontId="15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5" fillId="0" borderId="15" applyNumberFormat="0" applyFill="0" applyAlignment="0" applyProtection="0"/>
    <xf numFmtId="0" fontId="9" fillId="0" borderId="5" applyNumberFormat="0" applyFill="0" applyAlignment="0" applyProtection="0"/>
    <xf numFmtId="0" fontId="39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76" fillId="0" borderId="17" applyNumberFormat="0" applyFill="0" applyAlignment="0" applyProtection="0"/>
    <xf numFmtId="0" fontId="10" fillId="0" borderId="7" applyNumberFormat="0" applyFill="0" applyAlignment="0" applyProtection="0"/>
    <xf numFmtId="0" fontId="40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77" fillId="0" borderId="19" applyNumberFormat="0" applyFill="0" applyAlignment="0" applyProtection="0"/>
    <xf numFmtId="0" fontId="11" fillId="0" borderId="9" applyNumberFormat="0" applyFill="0" applyAlignment="0" applyProtection="0"/>
    <xf numFmtId="0" fontId="41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61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8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2" fillId="19" borderId="12" applyNumberFormat="0" applyAlignment="0" applyProtection="0"/>
    <xf numFmtId="0" fontId="15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5" fillId="10" borderId="12" applyNumberFormat="0" applyFont="0" applyAlignment="0" applyProtection="0"/>
    <xf numFmtId="0" fontId="42" fillId="19" borderId="12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1" fontId="20" fillId="0" borderId="0" xfId="806" applyNumberFormat="1" applyFont="1" applyFill="1" applyProtection="1">
      <alignment/>
      <protection locked="0"/>
    </xf>
    <xf numFmtId="1" fontId="22" fillId="0" borderId="0" xfId="806" applyNumberFormat="1" applyFont="1" applyFill="1" applyBorder="1" applyAlignment="1" applyProtection="1">
      <alignment horizontal="right"/>
      <protection locked="0"/>
    </xf>
    <xf numFmtId="1" fontId="44" fillId="0" borderId="0" xfId="806" applyNumberFormat="1" applyFont="1" applyFill="1" applyAlignment="1" applyProtection="1">
      <alignment horizontal="center"/>
      <protection locked="0"/>
    </xf>
    <xf numFmtId="1" fontId="30" fillId="0" borderId="0" xfId="806" applyNumberFormat="1" applyFont="1" applyFill="1" applyProtection="1">
      <alignment/>
      <protection locked="0"/>
    </xf>
    <xf numFmtId="1" fontId="30" fillId="50" borderId="0" xfId="806" applyNumberFormat="1" applyFont="1" applyFill="1" applyBorder="1" applyAlignment="1" applyProtection="1">
      <alignment horizontal="right"/>
      <protection locked="0"/>
    </xf>
    <xf numFmtId="1" fontId="30" fillId="0" borderId="0" xfId="806" applyNumberFormat="1" applyFont="1" applyFill="1" applyBorder="1" applyAlignment="1" applyProtection="1">
      <alignment horizontal="right"/>
      <protection locked="0"/>
    </xf>
    <xf numFmtId="1" fontId="46" fillId="0" borderId="0" xfId="806" applyNumberFormat="1" applyFont="1" applyFill="1" applyBorder="1" applyAlignment="1" applyProtection="1">
      <alignment/>
      <protection locked="0"/>
    </xf>
    <xf numFmtId="1" fontId="46" fillId="50" borderId="0" xfId="806" applyNumberFormat="1" applyFont="1" applyFill="1" applyBorder="1" applyAlignment="1" applyProtection="1">
      <alignment/>
      <protection locked="0"/>
    </xf>
    <xf numFmtId="1" fontId="30" fillId="50" borderId="0" xfId="806" applyNumberFormat="1" applyFont="1" applyFill="1" applyBorder="1" applyAlignment="1" applyProtection="1">
      <alignment horizontal="center"/>
      <protection locked="0"/>
    </xf>
    <xf numFmtId="3" fontId="45" fillId="0" borderId="0" xfId="806" applyNumberFormat="1" applyFont="1" applyFill="1" applyAlignment="1" applyProtection="1">
      <alignment horizontal="center" vertical="center"/>
      <protection locked="0"/>
    </xf>
    <xf numFmtId="3" fontId="45" fillId="0" borderId="0" xfId="806" applyNumberFormat="1" applyFont="1" applyFill="1" applyBorder="1" applyAlignment="1" applyProtection="1">
      <alignment horizontal="center" vertical="center" wrapText="1" shrinkToFit="1"/>
      <protection locked="0"/>
    </xf>
    <xf numFmtId="1" fontId="43" fillId="0" borderId="0" xfId="806" applyNumberFormat="1" applyFont="1" applyFill="1" applyBorder="1" applyAlignment="1" applyProtection="1">
      <alignment horizontal="left" wrapText="1" shrinkToFit="1"/>
      <protection locked="0"/>
    </xf>
    <xf numFmtId="1" fontId="48" fillId="0" borderId="0" xfId="806" applyNumberFormat="1" applyFont="1" applyFill="1" applyBorder="1" applyAlignment="1" applyProtection="1">
      <alignment/>
      <protection locked="0"/>
    </xf>
    <xf numFmtId="1" fontId="43" fillId="0" borderId="0" xfId="806" applyNumberFormat="1" applyFont="1" applyFill="1" applyAlignment="1" applyProtection="1">
      <alignment horizontal="left"/>
      <protection locked="0"/>
    </xf>
    <xf numFmtId="1" fontId="43" fillId="0" borderId="0" xfId="806" applyNumberFormat="1" applyFont="1" applyFill="1" applyBorder="1" applyProtection="1">
      <alignment/>
      <protection locked="0"/>
    </xf>
    <xf numFmtId="0" fontId="20" fillId="0" borderId="0" xfId="809" applyFont="1">
      <alignment/>
      <protection/>
    </xf>
    <xf numFmtId="0" fontId="43" fillId="0" borderId="0" xfId="809" applyFont="1">
      <alignment/>
      <protection/>
    </xf>
    <xf numFmtId="0" fontId="48" fillId="0" borderId="0" xfId="809" applyFont="1" applyFill="1" applyAlignment="1">
      <alignment/>
      <protection/>
    </xf>
    <xf numFmtId="0" fontId="48" fillId="0" borderId="0" xfId="809" applyFont="1" applyFill="1" applyAlignment="1">
      <alignment horizontal="center"/>
      <protection/>
    </xf>
    <xf numFmtId="0" fontId="21" fillId="0" borderId="3" xfId="803" applyFont="1" applyFill="1" applyBorder="1" applyAlignment="1">
      <alignment horizontal="center" vertical="center" wrapText="1"/>
      <protection/>
    </xf>
    <xf numFmtId="0" fontId="21" fillId="0" borderId="22" xfId="803" applyFont="1" applyFill="1" applyBorder="1" applyAlignment="1">
      <alignment horizontal="center" vertical="center" wrapText="1"/>
      <protection/>
    </xf>
    <xf numFmtId="0" fontId="21" fillId="0" borderId="22" xfId="809" applyFont="1" applyBorder="1" applyAlignment="1">
      <alignment horizontal="center" vertical="center" wrapText="1"/>
      <protection/>
    </xf>
    <xf numFmtId="0" fontId="44" fillId="0" borderId="22" xfId="809" applyFont="1" applyBorder="1" applyAlignment="1">
      <alignment horizontal="center" vertical="center" wrapText="1"/>
      <protection/>
    </xf>
    <xf numFmtId="0" fontId="44" fillId="50" borderId="3" xfId="809" applyFont="1" applyFill="1" applyBorder="1" applyAlignment="1">
      <alignment horizontal="center" vertical="center" wrapText="1"/>
      <protection/>
    </xf>
    <xf numFmtId="0" fontId="30" fillId="0" borderId="0" xfId="812" applyFont="1" applyAlignment="1">
      <alignment vertical="center" wrapText="1"/>
      <protection/>
    </xf>
    <xf numFmtId="0" fontId="50" fillId="0" borderId="0" xfId="812" applyFont="1" applyAlignment="1">
      <alignment vertical="center" wrapText="1"/>
      <protection/>
    </xf>
    <xf numFmtId="0" fontId="21" fillId="17" borderId="3" xfId="812" applyFont="1" applyFill="1" applyBorder="1" applyAlignment="1">
      <alignment vertical="center" wrapText="1"/>
      <protection/>
    </xf>
    <xf numFmtId="181" fontId="51" fillId="50" borderId="3" xfId="809" applyNumberFormat="1" applyFont="1" applyFill="1" applyBorder="1" applyAlignment="1">
      <alignment horizontal="center" vertical="center" wrapText="1"/>
      <protection/>
    </xf>
    <xf numFmtId="181" fontId="50" fillId="0" borderId="0" xfId="812" applyNumberFormat="1" applyFont="1" applyAlignment="1">
      <alignment vertical="center" wrapText="1"/>
      <protection/>
    </xf>
    <xf numFmtId="0" fontId="21" fillId="0" borderId="3" xfId="809" applyFont="1" applyBorder="1" applyAlignment="1">
      <alignment horizontal="left" vertical="center" wrapText="1"/>
      <protection/>
    </xf>
    <xf numFmtId="0" fontId="21" fillId="0" borderId="3" xfId="812" applyFont="1" applyBorder="1" applyAlignment="1">
      <alignment vertical="center" wrapText="1"/>
      <protection/>
    </xf>
    <xf numFmtId="0" fontId="20" fillId="0" borderId="0" xfId="812" applyFont="1" applyAlignment="1">
      <alignment vertical="center" wrapText="1"/>
      <protection/>
    </xf>
    <xf numFmtId="0" fontId="21" fillId="0" borderId="3" xfId="803" applyFont="1" applyBorder="1" applyAlignment="1">
      <alignment vertical="center" wrapText="1"/>
      <protection/>
    </xf>
    <xf numFmtId="0" fontId="20" fillId="50" borderId="0" xfId="809" applyFont="1" applyFill="1">
      <alignment/>
      <protection/>
    </xf>
    <xf numFmtId="3" fontId="53" fillId="0" borderId="3" xfId="806" applyNumberFormat="1" applyFont="1" applyFill="1" applyBorder="1" applyAlignment="1" applyProtection="1">
      <alignment horizontal="center" vertical="center"/>
      <protection locked="0"/>
    </xf>
    <xf numFmtId="1" fontId="53" fillId="50" borderId="3" xfId="806" applyNumberFormat="1" applyFont="1" applyFill="1" applyBorder="1" applyAlignment="1" applyProtection="1">
      <alignment horizontal="center" vertical="center" wrapText="1"/>
      <protection locked="0"/>
    </xf>
    <xf numFmtId="1" fontId="53" fillId="0" borderId="3" xfId="806" applyNumberFormat="1" applyFont="1" applyFill="1" applyBorder="1" applyAlignment="1" applyProtection="1">
      <alignment horizontal="center" vertical="center"/>
      <protection locked="0"/>
    </xf>
    <xf numFmtId="1" fontId="53" fillId="0" borderId="0" xfId="806" applyNumberFormat="1" applyFont="1" applyFill="1" applyBorder="1" applyAlignment="1" applyProtection="1">
      <alignment/>
      <protection locked="0"/>
    </xf>
    <xf numFmtId="1" fontId="54" fillId="0" borderId="3" xfId="806" applyNumberFormat="1" applyFont="1" applyFill="1" applyBorder="1" applyAlignment="1" applyProtection="1">
      <alignment horizontal="center" vertical="center"/>
      <protection/>
    </xf>
    <xf numFmtId="3" fontId="54" fillId="0" borderId="3" xfId="806" applyNumberFormat="1" applyFont="1" applyFill="1" applyBorder="1" applyAlignment="1" applyProtection="1">
      <alignment horizontal="center" vertical="center"/>
      <protection/>
    </xf>
    <xf numFmtId="1" fontId="54" fillId="0" borderId="0" xfId="806" applyNumberFormat="1" applyFont="1" applyFill="1" applyBorder="1" applyAlignment="1" applyProtection="1">
      <alignment horizontal="center" vertical="center"/>
      <protection locked="0"/>
    </xf>
    <xf numFmtId="0" fontId="22" fillId="0" borderId="3" xfId="812" applyFont="1" applyBorder="1" applyAlignment="1">
      <alignment horizontal="center" vertical="center" wrapText="1"/>
      <protection/>
    </xf>
    <xf numFmtId="0" fontId="22" fillId="0" borderId="3" xfId="812" applyFont="1" applyFill="1" applyBorder="1" applyAlignment="1">
      <alignment horizontal="center" vertical="center" wrapText="1"/>
      <protection/>
    </xf>
    <xf numFmtId="0" fontId="55" fillId="0" borderId="0" xfId="812" applyFont="1" applyAlignment="1">
      <alignment vertical="center" wrapText="1"/>
      <protection/>
    </xf>
    <xf numFmtId="1" fontId="44" fillId="0" borderId="0" xfId="806" applyNumberFormat="1" applyFont="1" applyFill="1" applyBorder="1" applyAlignment="1" applyProtection="1">
      <alignment horizontal="center"/>
      <protection locked="0"/>
    </xf>
    <xf numFmtId="181" fontId="51" fillId="0" borderId="3" xfId="803" applyNumberFormat="1" applyFont="1" applyFill="1" applyBorder="1" applyAlignment="1">
      <alignment horizontal="center" vertical="center" wrapText="1"/>
      <protection/>
    </xf>
    <xf numFmtId="182" fontId="51" fillId="0" borderId="3" xfId="803" applyNumberFormat="1" applyFont="1" applyFill="1" applyBorder="1" applyAlignment="1">
      <alignment horizontal="center" vertical="center"/>
      <protection/>
    </xf>
    <xf numFmtId="1" fontId="52" fillId="0" borderId="0" xfId="806" applyNumberFormat="1" applyFont="1" applyFill="1" applyBorder="1" applyAlignment="1" applyProtection="1">
      <alignment horizontal="center" vertical="center"/>
      <protection locked="0"/>
    </xf>
    <xf numFmtId="1" fontId="22" fillId="0" borderId="0" xfId="806" applyNumberFormat="1" applyFont="1" applyFill="1" applyBorder="1" applyAlignment="1" applyProtection="1">
      <alignment horizontal="center" vertical="center"/>
      <protection locked="0"/>
    </xf>
    <xf numFmtId="0" fontId="56" fillId="0" borderId="0" xfId="798" applyFont="1">
      <alignment/>
      <protection/>
    </xf>
    <xf numFmtId="0" fontId="56" fillId="0" borderId="0" xfId="798" applyFont="1" applyFill="1">
      <alignment/>
      <protection/>
    </xf>
    <xf numFmtId="0" fontId="56" fillId="0" borderId="0" xfId="798" applyFont="1" applyBorder="1">
      <alignment/>
      <protection/>
    </xf>
    <xf numFmtId="0" fontId="56" fillId="0" borderId="0" xfId="798" applyFont="1">
      <alignment/>
      <protection/>
    </xf>
    <xf numFmtId="0" fontId="57" fillId="0" borderId="0" xfId="798" applyFont="1" applyBorder="1">
      <alignment/>
      <protection/>
    </xf>
    <xf numFmtId="0" fontId="57" fillId="0" borderId="0" xfId="798" applyFont="1">
      <alignment/>
      <protection/>
    </xf>
    <xf numFmtId="0" fontId="23" fillId="0" borderId="0" xfId="798" applyFont="1">
      <alignment/>
      <protection/>
    </xf>
    <xf numFmtId="0" fontId="61" fillId="0" borderId="0" xfId="798" applyFont="1">
      <alignment/>
      <protection/>
    </xf>
    <xf numFmtId="0" fontId="63" fillId="0" borderId="0" xfId="798" applyFont="1" applyAlignment="1">
      <alignment horizontal="center" vertical="center" wrapText="1"/>
      <protection/>
    </xf>
    <xf numFmtId="0" fontId="64" fillId="0" borderId="0" xfId="798" applyFont="1" applyAlignment="1">
      <alignment horizontal="center" vertical="center" wrapText="1"/>
      <protection/>
    </xf>
    <xf numFmtId="0" fontId="63" fillId="0" borderId="0" xfId="798" applyFont="1" applyFill="1" applyAlignment="1">
      <alignment horizontal="center" vertical="center" wrapText="1"/>
      <protection/>
    </xf>
    <xf numFmtId="0" fontId="65" fillId="0" borderId="0" xfId="810" applyFont="1" applyFill="1" applyBorder="1" applyAlignment="1">
      <alignment horizontal="left"/>
      <protection/>
    </xf>
    <xf numFmtId="0" fontId="59" fillId="0" borderId="23" xfId="798" applyFont="1" applyBorder="1" applyAlignment="1">
      <alignment horizontal="center" vertical="center" wrapText="1"/>
      <protection/>
    </xf>
    <xf numFmtId="49" fontId="60" fillId="0" borderId="24" xfId="798" applyNumberFormat="1" applyFont="1" applyFill="1" applyBorder="1" applyAlignment="1">
      <alignment horizontal="center" vertical="center" wrapText="1"/>
      <protection/>
    </xf>
    <xf numFmtId="49" fontId="60" fillId="0" borderId="25" xfId="798" applyNumberFormat="1" applyFont="1" applyFill="1" applyBorder="1" applyAlignment="1">
      <alignment horizontal="center" vertical="center" wrapText="1"/>
      <protection/>
    </xf>
    <xf numFmtId="49" fontId="60" fillId="0" borderId="3" xfId="798" applyNumberFormat="1" applyFont="1" applyFill="1" applyBorder="1" applyAlignment="1">
      <alignment horizontal="center" vertical="center" wrapText="1"/>
      <protection/>
    </xf>
    <xf numFmtId="0" fontId="21" fillId="17" borderId="26" xfId="798" applyFont="1" applyFill="1" applyBorder="1" applyAlignment="1">
      <alignment horizontal="left" vertical="center" wrapText="1"/>
      <protection/>
    </xf>
    <xf numFmtId="0" fontId="44" fillId="0" borderId="27" xfId="798" applyFont="1" applyBorder="1" applyAlignment="1">
      <alignment vertical="center" wrapText="1"/>
      <protection/>
    </xf>
    <xf numFmtId="181" fontId="59" fillId="0" borderId="24" xfId="798" applyNumberFormat="1" applyFont="1" applyFill="1" applyBorder="1" applyAlignment="1">
      <alignment horizontal="center" vertical="center"/>
      <protection/>
    </xf>
    <xf numFmtId="181" fontId="59" fillId="0" borderId="25" xfId="798" applyNumberFormat="1" applyFont="1" applyFill="1" applyBorder="1" applyAlignment="1">
      <alignment horizontal="center" vertical="center"/>
      <protection/>
    </xf>
    <xf numFmtId="181" fontId="59" fillId="0" borderId="3" xfId="798" applyNumberFormat="1" applyFont="1" applyFill="1" applyBorder="1" applyAlignment="1">
      <alignment horizontal="center" vertical="center"/>
      <protection/>
    </xf>
    <xf numFmtId="0" fontId="21" fillId="0" borderId="27" xfId="798" applyFont="1" applyFill="1" applyBorder="1" applyAlignment="1">
      <alignment horizontal="left" vertical="center" wrapText="1"/>
      <protection/>
    </xf>
    <xf numFmtId="181" fontId="60" fillId="0" borderId="24" xfId="798" applyNumberFormat="1" applyFont="1" applyFill="1" applyBorder="1" applyAlignment="1">
      <alignment horizontal="center" vertical="center"/>
      <protection/>
    </xf>
    <xf numFmtId="181" fontId="60" fillId="0" borderId="25" xfId="798" applyNumberFormat="1" applyFont="1" applyFill="1" applyBorder="1" applyAlignment="1">
      <alignment horizontal="center" vertical="center"/>
      <protection/>
    </xf>
    <xf numFmtId="181" fontId="60" fillId="0" borderId="3" xfId="798" applyNumberFormat="1" applyFont="1" applyFill="1" applyBorder="1" applyAlignment="1">
      <alignment horizontal="center" vertical="center"/>
      <protection/>
    </xf>
    <xf numFmtId="0" fontId="44" fillId="0" borderId="27" xfId="798" applyFont="1" applyFill="1" applyBorder="1" applyAlignment="1">
      <alignment horizontal="left" vertical="center" wrapText="1"/>
      <protection/>
    </xf>
    <xf numFmtId="0" fontId="44" fillId="0" borderId="28" xfId="798" applyFont="1" applyFill="1" applyBorder="1" applyAlignment="1">
      <alignment horizontal="left" vertical="center" wrapText="1"/>
      <protection/>
    </xf>
    <xf numFmtId="181" fontId="59" fillId="0" borderId="29" xfId="798" applyNumberFormat="1" applyFont="1" applyFill="1" applyBorder="1" applyAlignment="1">
      <alignment horizontal="center" vertical="center"/>
      <protection/>
    </xf>
    <xf numFmtId="181" fontId="59" fillId="0" borderId="30" xfId="798" applyNumberFormat="1" applyFont="1" applyFill="1" applyBorder="1" applyAlignment="1">
      <alignment horizontal="center" vertical="center"/>
      <protection/>
    </xf>
    <xf numFmtId="181" fontId="59" fillId="0" borderId="22" xfId="798" applyNumberFormat="1" applyFont="1" applyFill="1" applyBorder="1" applyAlignment="1">
      <alignment horizontal="center" vertical="center"/>
      <protection/>
    </xf>
    <xf numFmtId="181" fontId="59" fillId="0" borderId="27" xfId="798" applyNumberFormat="1" applyFont="1" applyFill="1" applyBorder="1" applyAlignment="1">
      <alignment horizontal="center" vertical="center"/>
      <protection/>
    </xf>
    <xf numFmtId="181" fontId="59" fillId="0" borderId="28" xfId="798" applyNumberFormat="1" applyFont="1" applyFill="1" applyBorder="1" applyAlignment="1">
      <alignment horizontal="center" vertical="center"/>
      <protection/>
    </xf>
    <xf numFmtId="181" fontId="59" fillId="0" borderId="31" xfId="798" applyNumberFormat="1" applyFont="1" applyFill="1" applyBorder="1" applyAlignment="1">
      <alignment horizontal="center" vertical="center"/>
      <protection/>
    </xf>
    <xf numFmtId="181" fontId="60" fillId="0" borderId="31" xfId="798" applyNumberFormat="1" applyFont="1" applyFill="1" applyBorder="1" applyAlignment="1">
      <alignment horizontal="center" vertical="center"/>
      <protection/>
    </xf>
    <xf numFmtId="181" fontId="59" fillId="0" borderId="32" xfId="798" applyNumberFormat="1" applyFont="1" applyFill="1" applyBorder="1" applyAlignment="1">
      <alignment horizontal="center" vertical="center"/>
      <protection/>
    </xf>
    <xf numFmtId="0" fontId="21" fillId="0" borderId="33" xfId="798" applyFont="1" applyFill="1" applyBorder="1" applyAlignment="1">
      <alignment horizontal="left" vertical="center" wrapText="1"/>
      <protection/>
    </xf>
    <xf numFmtId="181" fontId="60" fillId="0" borderId="34" xfId="798" applyNumberFormat="1" applyFont="1" applyFill="1" applyBorder="1" applyAlignment="1">
      <alignment horizontal="center" vertical="center"/>
      <protection/>
    </xf>
    <xf numFmtId="181" fontId="60" fillId="0" borderId="35" xfId="798" applyNumberFormat="1" applyFont="1" applyFill="1" applyBorder="1" applyAlignment="1">
      <alignment horizontal="center" vertical="center"/>
      <protection/>
    </xf>
    <xf numFmtId="181" fontId="60" fillId="0" borderId="36" xfId="798" applyNumberFormat="1" applyFont="1" applyFill="1" applyBorder="1" applyAlignment="1">
      <alignment horizontal="center" vertical="center"/>
      <protection/>
    </xf>
    <xf numFmtId="181" fontId="60" fillId="0" borderId="37" xfId="798" applyNumberFormat="1" applyFont="1" applyFill="1" applyBorder="1" applyAlignment="1">
      <alignment horizontal="center" vertical="center"/>
      <protection/>
    </xf>
    <xf numFmtId="181" fontId="59" fillId="0" borderId="38" xfId="798" applyNumberFormat="1" applyFont="1" applyFill="1" applyBorder="1" applyAlignment="1">
      <alignment horizontal="center" vertical="center"/>
      <protection/>
    </xf>
    <xf numFmtId="181" fontId="59" fillId="0" borderId="39" xfId="798" applyNumberFormat="1" applyFont="1" applyFill="1" applyBorder="1" applyAlignment="1">
      <alignment horizontal="center" vertical="center"/>
      <protection/>
    </xf>
    <xf numFmtId="181" fontId="60" fillId="0" borderId="40" xfId="798" applyNumberFormat="1" applyFont="1" applyFill="1" applyBorder="1" applyAlignment="1">
      <alignment horizontal="center" vertical="center"/>
      <protection/>
    </xf>
    <xf numFmtId="181" fontId="60" fillId="0" borderId="41" xfId="798" applyNumberFormat="1" applyFont="1" applyFill="1" applyBorder="1" applyAlignment="1">
      <alignment horizontal="center" vertical="center"/>
      <protection/>
    </xf>
    <xf numFmtId="181" fontId="60" fillId="0" borderId="42" xfId="798" applyNumberFormat="1" applyFont="1" applyFill="1" applyBorder="1" applyAlignment="1">
      <alignment horizontal="center" vertical="center"/>
      <protection/>
    </xf>
    <xf numFmtId="181" fontId="60" fillId="0" borderId="43" xfId="798" applyNumberFormat="1" applyFont="1" applyFill="1" applyBorder="1" applyAlignment="1">
      <alignment horizontal="center" vertical="center"/>
      <protection/>
    </xf>
    <xf numFmtId="49" fontId="61" fillId="0" borderId="44" xfId="798" applyNumberFormat="1" applyFont="1" applyFill="1" applyBorder="1" applyAlignment="1">
      <alignment horizontal="center" vertical="center" wrapText="1"/>
      <protection/>
    </xf>
    <xf numFmtId="49" fontId="61" fillId="0" borderId="45" xfId="798" applyNumberFormat="1" applyFont="1" applyFill="1" applyBorder="1" applyAlignment="1">
      <alignment horizontal="center" vertical="center" wrapText="1"/>
      <protection/>
    </xf>
    <xf numFmtId="49" fontId="61" fillId="0" borderId="46" xfId="798" applyNumberFormat="1" applyFont="1" applyFill="1" applyBorder="1" applyAlignment="1">
      <alignment horizontal="center" vertical="center" wrapText="1"/>
      <protection/>
    </xf>
    <xf numFmtId="49" fontId="61" fillId="0" borderId="47" xfId="798" applyNumberFormat="1" applyFont="1" applyFill="1" applyBorder="1" applyAlignment="1">
      <alignment horizontal="center" vertical="center" wrapText="1"/>
      <protection/>
    </xf>
    <xf numFmtId="49" fontId="61" fillId="0" borderId="48" xfId="798" applyNumberFormat="1" applyFont="1" applyFill="1" applyBorder="1" applyAlignment="1">
      <alignment horizontal="center" vertical="center" wrapText="1"/>
      <protection/>
    </xf>
    <xf numFmtId="49" fontId="61" fillId="0" borderId="49" xfId="798" applyNumberFormat="1" applyFont="1" applyFill="1" applyBorder="1" applyAlignment="1">
      <alignment horizontal="center" vertical="center" wrapText="1"/>
      <protection/>
    </xf>
    <xf numFmtId="0" fontId="61" fillId="0" borderId="25" xfId="798" applyFont="1" applyBorder="1" applyAlignment="1">
      <alignment horizontal="center" vertical="center" wrapText="1"/>
      <protection/>
    </xf>
    <xf numFmtId="0" fontId="62" fillId="0" borderId="45" xfId="798" applyFont="1" applyBorder="1" applyAlignment="1">
      <alignment horizontal="center" vertical="center" wrapText="1"/>
      <protection/>
    </xf>
    <xf numFmtId="181" fontId="59" fillId="0" borderId="50" xfId="798" applyNumberFormat="1" applyFont="1" applyFill="1" applyBorder="1" applyAlignment="1">
      <alignment horizontal="center" vertical="center"/>
      <protection/>
    </xf>
    <xf numFmtId="181" fontId="59" fillId="0" borderId="51" xfId="798" applyNumberFormat="1" applyFont="1" applyFill="1" applyBorder="1" applyAlignment="1">
      <alignment horizontal="center" vertical="center"/>
      <protection/>
    </xf>
    <xf numFmtId="181" fontId="59" fillId="0" borderId="26" xfId="798" applyNumberFormat="1" applyFont="1" applyFill="1" applyBorder="1" applyAlignment="1">
      <alignment horizontal="center" vertical="center"/>
      <protection/>
    </xf>
    <xf numFmtId="181" fontId="59" fillId="0" borderId="33" xfId="798" applyNumberFormat="1" applyFont="1" applyFill="1" applyBorder="1" applyAlignment="1">
      <alignment horizontal="center" vertical="center"/>
      <protection/>
    </xf>
    <xf numFmtId="49" fontId="59" fillId="0" borderId="27" xfId="798" applyNumberFormat="1" applyFont="1" applyFill="1" applyBorder="1" applyAlignment="1">
      <alignment horizontal="center" vertical="center" wrapText="1"/>
      <protection/>
    </xf>
    <xf numFmtId="49" fontId="59" fillId="0" borderId="25" xfId="798" applyNumberFormat="1" applyFont="1" applyFill="1" applyBorder="1" applyAlignment="1">
      <alignment horizontal="center" vertical="center" wrapText="1"/>
      <protection/>
    </xf>
    <xf numFmtId="0" fontId="58" fillId="0" borderId="0" xfId="811" applyFont="1" applyBorder="1" applyAlignment="1">
      <alignment horizontal="left" vertical="center" wrapText="1"/>
      <protection/>
    </xf>
    <xf numFmtId="0" fontId="69" fillId="0" borderId="3" xfId="806" applyNumberFormat="1" applyFont="1" applyFill="1" applyBorder="1" applyAlignment="1" applyProtection="1">
      <alignment horizontal="left" vertical="center" wrapText="1" shrinkToFit="1"/>
      <protection/>
    </xf>
    <xf numFmtId="3" fontId="69" fillId="0" borderId="3" xfId="806" applyNumberFormat="1" applyFont="1" applyFill="1" applyBorder="1" applyAlignment="1" applyProtection="1">
      <alignment horizontal="center" vertical="center" wrapText="1" shrinkToFit="1"/>
      <protection/>
    </xf>
    <xf numFmtId="181" fontId="70" fillId="50" borderId="3" xfId="806" applyNumberFormat="1" applyFont="1" applyFill="1" applyBorder="1" applyAlignment="1" applyProtection="1">
      <alignment horizontal="center" vertical="center"/>
      <protection/>
    </xf>
    <xf numFmtId="3" fontId="69" fillId="50" borderId="3" xfId="806" applyNumberFormat="1" applyFont="1" applyFill="1" applyBorder="1" applyAlignment="1" applyProtection="1">
      <alignment horizontal="center" vertical="center"/>
      <protection/>
    </xf>
    <xf numFmtId="0" fontId="68" fillId="0" borderId="3" xfId="813" applyFont="1" applyFill="1" applyBorder="1" applyAlignment="1">
      <alignment horizontal="left" vertical="center"/>
      <protection/>
    </xf>
    <xf numFmtId="3" fontId="68" fillId="0" borderId="3" xfId="813" applyNumberFormat="1" applyFont="1" applyFill="1" applyBorder="1" applyAlignment="1">
      <alignment horizontal="center" vertical="center"/>
      <protection/>
    </xf>
    <xf numFmtId="3" fontId="68" fillId="50" borderId="3" xfId="806" applyNumberFormat="1" applyFont="1" applyFill="1" applyBorder="1" applyAlignment="1" applyProtection="1">
      <alignment horizontal="center" vertical="center"/>
      <protection locked="0"/>
    </xf>
    <xf numFmtId="181" fontId="70" fillId="50" borderId="3" xfId="806" applyNumberFormat="1" applyFont="1" applyFill="1" applyBorder="1" applyAlignment="1" applyProtection="1">
      <alignment horizontal="center" vertical="center"/>
      <protection locked="0"/>
    </xf>
    <xf numFmtId="3" fontId="68" fillId="50" borderId="3" xfId="806" applyNumberFormat="1" applyFont="1" applyFill="1" applyBorder="1" applyAlignment="1" applyProtection="1">
      <alignment horizontal="center" vertical="center"/>
      <protection/>
    </xf>
    <xf numFmtId="1" fontId="68" fillId="0" borderId="0" xfId="806" applyNumberFormat="1" applyFont="1" applyFill="1" applyProtection="1">
      <alignment/>
      <protection locked="0"/>
    </xf>
    <xf numFmtId="3" fontId="21" fillId="17" borderId="3" xfId="812" applyNumberFormat="1" applyFont="1" applyFill="1" applyBorder="1" applyAlignment="1">
      <alignment horizontal="center" vertical="center" wrapText="1"/>
      <protection/>
    </xf>
    <xf numFmtId="3" fontId="21" fillId="0" borderId="3" xfId="803" applyNumberFormat="1" applyFont="1" applyBorder="1" applyAlignment="1">
      <alignment horizontal="center" vertical="center" wrapText="1"/>
      <protection/>
    </xf>
    <xf numFmtId="3" fontId="21" fillId="0" borderId="3" xfId="803" applyNumberFormat="1" applyFont="1" applyFill="1" applyBorder="1" applyAlignment="1">
      <alignment horizontal="center" vertical="center" wrapText="1"/>
      <protection/>
    </xf>
    <xf numFmtId="3" fontId="21" fillId="0" borderId="3" xfId="809" applyNumberFormat="1" applyFont="1" applyBorder="1" applyAlignment="1">
      <alignment horizontal="center" vertical="center" wrapText="1"/>
      <protection/>
    </xf>
    <xf numFmtId="3" fontId="21" fillId="0" borderId="3" xfId="812" applyNumberFormat="1" applyFont="1" applyBorder="1" applyAlignment="1">
      <alignment horizontal="center" vertical="center" wrapText="1"/>
      <protection/>
    </xf>
    <xf numFmtId="3" fontId="21" fillId="0" borderId="3" xfId="812" applyNumberFormat="1" applyFont="1" applyFill="1" applyBorder="1" applyAlignment="1">
      <alignment horizontal="center" vertical="center" wrapText="1"/>
      <protection/>
    </xf>
    <xf numFmtId="3" fontId="21" fillId="0" borderId="3" xfId="809" applyNumberFormat="1" applyFont="1" applyFill="1" applyBorder="1" applyAlignment="1">
      <alignment horizontal="center" vertical="center" wrapText="1"/>
      <protection/>
    </xf>
    <xf numFmtId="3" fontId="21" fillId="50" borderId="3" xfId="809" applyNumberFormat="1" applyFont="1" applyFill="1" applyBorder="1" applyAlignment="1">
      <alignment horizontal="center" vertical="center" wrapText="1"/>
      <protection/>
    </xf>
    <xf numFmtId="0" fontId="60" fillId="0" borderId="52" xfId="798" applyFont="1" applyFill="1" applyBorder="1" applyAlignment="1">
      <alignment horizontal="center" vertical="center" wrapText="1"/>
      <protection/>
    </xf>
    <xf numFmtId="0" fontId="60" fillId="0" borderId="53" xfId="798" applyFont="1" applyFill="1" applyBorder="1" applyAlignment="1">
      <alignment horizontal="center" vertical="center" wrapText="1"/>
      <protection/>
    </xf>
    <xf numFmtId="0" fontId="60" fillId="0" borderId="52" xfId="798" applyFont="1" applyBorder="1" applyAlignment="1">
      <alignment horizontal="center" vertical="center"/>
      <protection/>
    </xf>
    <xf numFmtId="0" fontId="60" fillId="0" borderId="54" xfId="798" applyFont="1" applyBorder="1" applyAlignment="1">
      <alignment horizontal="center" vertical="center"/>
      <protection/>
    </xf>
    <xf numFmtId="0" fontId="60" fillId="0" borderId="53" xfId="798" applyFont="1" applyBorder="1" applyAlignment="1">
      <alignment horizontal="center" vertical="center"/>
      <protection/>
    </xf>
    <xf numFmtId="0" fontId="66" fillId="0" borderId="0" xfId="798" applyFont="1" applyBorder="1" applyAlignment="1">
      <alignment horizontal="center" vertical="center" wrapText="1"/>
      <protection/>
    </xf>
    <xf numFmtId="0" fontId="58" fillId="0" borderId="55" xfId="811" applyFont="1" applyBorder="1" applyAlignment="1">
      <alignment horizontal="left" vertical="center" wrapText="1"/>
      <protection/>
    </xf>
    <xf numFmtId="0" fontId="31" fillId="0" borderId="0" xfId="809" applyFont="1" applyFill="1" applyAlignment="1">
      <alignment horizontal="center" vertical="center" wrapText="1"/>
      <protection/>
    </xf>
    <xf numFmtId="0" fontId="49" fillId="0" borderId="0" xfId="809" applyFont="1" applyFill="1" applyAlignment="1">
      <alignment horizontal="center"/>
      <protection/>
    </xf>
    <xf numFmtId="0" fontId="47" fillId="0" borderId="27" xfId="812" applyFont="1" applyBorder="1" applyAlignment="1">
      <alignment horizontal="center" vertical="center" wrapText="1"/>
      <protection/>
    </xf>
    <xf numFmtId="0" fontId="21" fillId="0" borderId="56" xfId="812" applyFont="1" applyBorder="1" applyAlignment="1">
      <alignment horizontal="center" vertical="center" wrapText="1"/>
      <protection/>
    </xf>
    <xf numFmtId="0" fontId="21" fillId="0" borderId="31" xfId="812" applyFont="1" applyBorder="1" applyAlignment="1">
      <alignment horizontal="center" vertical="center" wrapText="1"/>
      <protection/>
    </xf>
    <xf numFmtId="1" fontId="31" fillId="0" borderId="0" xfId="806" applyNumberFormat="1" applyFont="1" applyFill="1" applyAlignment="1" applyProtection="1">
      <alignment horizontal="center" vertical="center" wrapText="1"/>
      <protection locked="0"/>
    </xf>
    <xf numFmtId="1" fontId="31" fillId="0" borderId="0" xfId="806" applyNumberFormat="1" applyFont="1" applyFill="1" applyBorder="1" applyAlignment="1" applyProtection="1">
      <alignment horizontal="center" vertical="center"/>
      <protection locked="0"/>
    </xf>
    <xf numFmtId="1" fontId="52" fillId="0" borderId="22" xfId="806" applyNumberFormat="1" applyFont="1" applyFill="1" applyBorder="1" applyAlignment="1" applyProtection="1">
      <alignment horizontal="center" vertical="center" wrapText="1"/>
      <protection locked="0"/>
    </xf>
    <xf numFmtId="1" fontId="52" fillId="0" borderId="46" xfId="806" applyNumberFormat="1" applyFont="1" applyFill="1" applyBorder="1" applyAlignment="1" applyProtection="1">
      <alignment horizontal="center" vertical="center" wrapText="1"/>
      <protection locked="0"/>
    </xf>
    <xf numFmtId="1" fontId="22" fillId="0" borderId="28" xfId="806" applyNumberFormat="1" applyFont="1" applyFill="1" applyBorder="1" applyAlignment="1" applyProtection="1">
      <alignment horizontal="center" vertical="center" wrapText="1"/>
      <protection/>
    </xf>
    <xf numFmtId="1" fontId="22" fillId="0" borderId="57" xfId="806" applyNumberFormat="1" applyFont="1" applyFill="1" applyBorder="1" applyAlignment="1" applyProtection="1">
      <alignment horizontal="center" vertical="center" wrapText="1"/>
      <protection/>
    </xf>
    <xf numFmtId="1" fontId="22" fillId="0" borderId="32" xfId="806" applyNumberFormat="1" applyFont="1" applyFill="1" applyBorder="1" applyAlignment="1" applyProtection="1">
      <alignment horizontal="center" vertical="center" wrapText="1"/>
      <protection/>
    </xf>
    <xf numFmtId="1" fontId="22" fillId="0" borderId="28" xfId="806" applyNumberFormat="1" applyFont="1" applyFill="1" applyBorder="1" applyAlignment="1" applyProtection="1">
      <alignment horizontal="center" vertical="center" wrapText="1"/>
      <protection locked="0"/>
    </xf>
    <xf numFmtId="1" fontId="22" fillId="0" borderId="57" xfId="806" applyNumberFormat="1" applyFont="1" applyFill="1" applyBorder="1" applyAlignment="1" applyProtection="1">
      <alignment horizontal="center" vertical="center" wrapText="1"/>
      <protection locked="0"/>
    </xf>
    <xf numFmtId="1" fontId="22" fillId="0" borderId="32" xfId="806" applyNumberFormat="1" applyFont="1" applyFill="1" applyBorder="1" applyAlignment="1" applyProtection="1">
      <alignment horizontal="center" vertical="center" wrapText="1"/>
      <protection locked="0"/>
    </xf>
    <xf numFmtId="1" fontId="22" fillId="0" borderId="28" xfId="808" applyNumberFormat="1" applyFont="1" applyFill="1" applyBorder="1" applyAlignment="1" applyProtection="1">
      <alignment horizontal="center" vertical="center" wrapText="1"/>
      <protection/>
    </xf>
    <xf numFmtId="1" fontId="22" fillId="0" borderId="57" xfId="808" applyNumberFormat="1" applyFont="1" applyFill="1" applyBorder="1" applyAlignment="1" applyProtection="1">
      <alignment horizontal="center" vertical="center" wrapText="1"/>
      <protection/>
    </xf>
    <xf numFmtId="1" fontId="22" fillId="0" borderId="32" xfId="808" applyNumberFormat="1" applyFont="1" applyFill="1" applyBorder="1" applyAlignment="1" applyProtection="1">
      <alignment horizontal="center" vertical="center" wrapText="1"/>
      <protection/>
    </xf>
  </cellXfs>
  <cellStyles count="852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1 3" xfId="20"/>
    <cellStyle name="20% - Accent1_П_1" xfId="21"/>
    <cellStyle name="20% - Accent2" xfId="22"/>
    <cellStyle name="20% - Accent2 2" xfId="23"/>
    <cellStyle name="20% - Accent2 2 2" xfId="24"/>
    <cellStyle name="20% - Accent2 3" xfId="25"/>
    <cellStyle name="20% - Accent2_П_1" xfId="26"/>
    <cellStyle name="20% - Accent3" xfId="27"/>
    <cellStyle name="20% - Accent3 2" xfId="28"/>
    <cellStyle name="20% - Accent3 2 2" xfId="29"/>
    <cellStyle name="20% - Accent3 3" xfId="30"/>
    <cellStyle name="20% - Accent3_П_1" xfId="31"/>
    <cellStyle name="20% - Accent4" xfId="32"/>
    <cellStyle name="20% - Accent4 2" xfId="33"/>
    <cellStyle name="20% - Accent4 2 2" xfId="34"/>
    <cellStyle name="20% - Accent4 3" xfId="35"/>
    <cellStyle name="20% - Accent4_П_1" xfId="36"/>
    <cellStyle name="20% - Accent5" xfId="37"/>
    <cellStyle name="20% - Accent5 2" xfId="38"/>
    <cellStyle name="20% - Accent5 2 2" xfId="39"/>
    <cellStyle name="20% - Accent5 3" xfId="40"/>
    <cellStyle name="20% - Accent5_П_1" xfId="41"/>
    <cellStyle name="20% - Accent6" xfId="42"/>
    <cellStyle name="20% - Accent6 2" xfId="43"/>
    <cellStyle name="20% - Accent6 2 2" xfId="44"/>
    <cellStyle name="20% - Accent6 3" xfId="45"/>
    <cellStyle name="20% - Accent6_П_1" xfId="46"/>
    <cellStyle name="20% - Акцент1" xfId="47"/>
    <cellStyle name="20% — акцент1" xfId="48"/>
    <cellStyle name="20% - Акцент1 2" xfId="49"/>
    <cellStyle name="20% — акцент1 2" xfId="50"/>
    <cellStyle name="20% - Акцент1 2 2" xfId="51"/>
    <cellStyle name="20% — акцент1 2 2" xfId="52"/>
    <cellStyle name="20% - Акцент1 2 3" xfId="53"/>
    <cellStyle name="20% — акцент1 2 3" xfId="54"/>
    <cellStyle name="20% - Акцент1 2 4" xfId="55"/>
    <cellStyle name="20% — акцент1 2 4" xfId="56"/>
    <cellStyle name="20% - Акцент1 2 5" xfId="57"/>
    <cellStyle name="20% — акцент1 2 5" xfId="58"/>
    <cellStyle name="20% - Акцент1 3" xfId="59"/>
    <cellStyle name="20% — акцент1 3" xfId="60"/>
    <cellStyle name="20% - Акцент1 3 2" xfId="61"/>
    <cellStyle name="20% — акцент1 3 2" xfId="62"/>
    <cellStyle name="20% - Акцент1 3 3" xfId="63"/>
    <cellStyle name="20% — акцент1 3 3" xfId="64"/>
    <cellStyle name="20% - Акцент1 3 4" xfId="65"/>
    <cellStyle name="20% — акцент1 3 4" xfId="66"/>
    <cellStyle name="20% - Акцент1 3 5" xfId="67"/>
    <cellStyle name="20% — акцент1 3 5" xfId="68"/>
    <cellStyle name="20% - Акцент1 4" xfId="69"/>
    <cellStyle name="20% - Акцент1 4 2" xfId="70"/>
    <cellStyle name="20% - Акцент1 5" xfId="71"/>
    <cellStyle name="20% - Акцент1 5 2" xfId="72"/>
    <cellStyle name="20% - Акцент1 6" xfId="73"/>
    <cellStyle name="20% - Акцент1 7" xfId="74"/>
    <cellStyle name="20% - Акцент1 8" xfId="75"/>
    <cellStyle name="20% - Акцент1 9" xfId="76"/>
    <cellStyle name="20% - Акцент1_16 " xfId="77"/>
    <cellStyle name="20% - Акцент2" xfId="78"/>
    <cellStyle name="20% — акцент2" xfId="79"/>
    <cellStyle name="20% - Акцент2 2" xfId="80"/>
    <cellStyle name="20% — акцент2 2" xfId="81"/>
    <cellStyle name="20% - Акцент2 2 2" xfId="82"/>
    <cellStyle name="20% — акцент2 2 2" xfId="83"/>
    <cellStyle name="20% - Акцент2 2 3" xfId="84"/>
    <cellStyle name="20% — акцент2 2 3" xfId="85"/>
    <cellStyle name="20% - Акцент2 2 4" xfId="86"/>
    <cellStyle name="20% — акцент2 2 4" xfId="87"/>
    <cellStyle name="20% - Акцент2 2 5" xfId="88"/>
    <cellStyle name="20% — акцент2 2 5" xfId="89"/>
    <cellStyle name="20% - Акцент2 3" xfId="90"/>
    <cellStyle name="20% — акцент2 3" xfId="91"/>
    <cellStyle name="20% - Акцент2 3 2" xfId="92"/>
    <cellStyle name="20% — акцент2 3 2" xfId="93"/>
    <cellStyle name="20% - Акцент2 3 3" xfId="94"/>
    <cellStyle name="20% — акцент2 3 3" xfId="95"/>
    <cellStyle name="20% - Акцент2 3 4" xfId="96"/>
    <cellStyle name="20% — акцент2 3 4" xfId="97"/>
    <cellStyle name="20% - Акцент2 3 5" xfId="98"/>
    <cellStyle name="20% — акцент2 3 5" xfId="99"/>
    <cellStyle name="20% - Акцент2 4" xfId="100"/>
    <cellStyle name="20% - Акцент2 4 2" xfId="101"/>
    <cellStyle name="20% - Акцент2 5" xfId="102"/>
    <cellStyle name="20% - Акцент2 5 2" xfId="103"/>
    <cellStyle name="20% - Акцент2 6" xfId="104"/>
    <cellStyle name="20% - Акцент2 7" xfId="105"/>
    <cellStyle name="20% - Акцент2 8" xfId="106"/>
    <cellStyle name="20% - Акцент2 9" xfId="107"/>
    <cellStyle name="20% - Акцент2_16 " xfId="108"/>
    <cellStyle name="20% - Акцент3" xfId="109"/>
    <cellStyle name="20% — акцент3" xfId="110"/>
    <cellStyle name="20% - Акцент3 2" xfId="111"/>
    <cellStyle name="20% — акцент3 2" xfId="112"/>
    <cellStyle name="20% - Акцент3 2 2" xfId="113"/>
    <cellStyle name="20% — акцент3 2 2" xfId="114"/>
    <cellStyle name="20% - Акцент3 2 3" xfId="115"/>
    <cellStyle name="20% — акцент3 2 3" xfId="116"/>
    <cellStyle name="20% - Акцент3 2 4" xfId="117"/>
    <cellStyle name="20% — акцент3 2 4" xfId="118"/>
    <cellStyle name="20% - Акцент3 2 5" xfId="119"/>
    <cellStyle name="20% — акцент3 2 5" xfId="120"/>
    <cellStyle name="20% - Акцент3 3" xfId="121"/>
    <cellStyle name="20% — акцент3 3" xfId="122"/>
    <cellStyle name="20% - Акцент3 3 2" xfId="123"/>
    <cellStyle name="20% — акцент3 3 2" xfId="124"/>
    <cellStyle name="20% - Акцент3 3 3" xfId="125"/>
    <cellStyle name="20% — акцент3 3 3" xfId="126"/>
    <cellStyle name="20% - Акцент3 3 4" xfId="127"/>
    <cellStyle name="20% — акцент3 3 4" xfId="128"/>
    <cellStyle name="20% - Акцент3 3 5" xfId="129"/>
    <cellStyle name="20% — акцент3 3 5" xfId="130"/>
    <cellStyle name="20% - Акцент3 4" xfId="131"/>
    <cellStyle name="20% - Акцент3 4 2" xfId="132"/>
    <cellStyle name="20% - Акцент3 5" xfId="133"/>
    <cellStyle name="20% - Акцент3 5 2" xfId="134"/>
    <cellStyle name="20% - Акцент3 6" xfId="135"/>
    <cellStyle name="20% - Акцент3 7" xfId="136"/>
    <cellStyle name="20% - Акцент3 8" xfId="137"/>
    <cellStyle name="20% - Акцент3 9" xfId="138"/>
    <cellStyle name="20% - Акцент3_16 " xfId="139"/>
    <cellStyle name="20% - Акцент4" xfId="140"/>
    <cellStyle name="20% — акцент4" xfId="141"/>
    <cellStyle name="20% - Акцент4 2" xfId="142"/>
    <cellStyle name="20% — акцент4 2" xfId="143"/>
    <cellStyle name="20% - Акцент4 2 2" xfId="144"/>
    <cellStyle name="20% — акцент4 2 2" xfId="145"/>
    <cellStyle name="20% - Акцент4 2 3" xfId="146"/>
    <cellStyle name="20% — акцент4 2 3" xfId="147"/>
    <cellStyle name="20% - Акцент4 2 4" xfId="148"/>
    <cellStyle name="20% — акцент4 2 4" xfId="149"/>
    <cellStyle name="20% - Акцент4 2 5" xfId="150"/>
    <cellStyle name="20% — акцент4 2 5" xfId="151"/>
    <cellStyle name="20% - Акцент4 3" xfId="152"/>
    <cellStyle name="20% — акцент4 3" xfId="153"/>
    <cellStyle name="20% - Акцент4 3 2" xfId="154"/>
    <cellStyle name="20% — акцент4 3 2" xfId="155"/>
    <cellStyle name="20% - Акцент4 3 3" xfId="156"/>
    <cellStyle name="20% — акцент4 3 3" xfId="157"/>
    <cellStyle name="20% - Акцент4 3 4" xfId="158"/>
    <cellStyle name="20% — акцент4 3 4" xfId="159"/>
    <cellStyle name="20% - Акцент4 3 5" xfId="160"/>
    <cellStyle name="20% — акцент4 3 5" xfId="161"/>
    <cellStyle name="20% - Акцент4 4" xfId="162"/>
    <cellStyle name="20% - Акцент4 4 2" xfId="163"/>
    <cellStyle name="20% - Акцент4 5" xfId="164"/>
    <cellStyle name="20% - Акцент4 5 2" xfId="165"/>
    <cellStyle name="20% - Акцент4 6" xfId="166"/>
    <cellStyle name="20% - Акцент4 7" xfId="167"/>
    <cellStyle name="20% - Акцент4 8" xfId="168"/>
    <cellStyle name="20% - Акцент4 9" xfId="169"/>
    <cellStyle name="20% - Акцент4_16 " xfId="170"/>
    <cellStyle name="20% - Акцент5" xfId="171"/>
    <cellStyle name="20% — акцент5" xfId="172"/>
    <cellStyle name="20% - Акцент5 2" xfId="173"/>
    <cellStyle name="20% — акцент5 2" xfId="174"/>
    <cellStyle name="20% - Акцент5 2 2" xfId="175"/>
    <cellStyle name="20% — акцент5 2 2" xfId="176"/>
    <cellStyle name="20% - Акцент5 2 3" xfId="177"/>
    <cellStyle name="20% — акцент5 2 3" xfId="178"/>
    <cellStyle name="20% - Акцент5 2 4" xfId="179"/>
    <cellStyle name="20% — акцент5 2 4" xfId="180"/>
    <cellStyle name="20% - Акцент5 2 5" xfId="181"/>
    <cellStyle name="20% — акцент5 2 5" xfId="182"/>
    <cellStyle name="20% - Акцент5 3" xfId="183"/>
    <cellStyle name="20% - Акцент5 3 2" xfId="184"/>
    <cellStyle name="20% - Акцент5 4" xfId="185"/>
    <cellStyle name="20% - Акцент5 4 2" xfId="186"/>
    <cellStyle name="20% - Акцент5 5" xfId="187"/>
    <cellStyle name="20% - Акцент5 5 2" xfId="188"/>
    <cellStyle name="20% - Акцент5 6" xfId="189"/>
    <cellStyle name="20% - Акцент5 7" xfId="190"/>
    <cellStyle name="20% - Акцент5 8" xfId="191"/>
    <cellStyle name="20% - Акцент5 9" xfId="192"/>
    <cellStyle name="20% - Акцент6" xfId="193"/>
    <cellStyle name="20% — акцент6" xfId="194"/>
    <cellStyle name="20% - Акцент6 2" xfId="195"/>
    <cellStyle name="20% — акцент6 2" xfId="196"/>
    <cellStyle name="20% - Акцент6 2 2" xfId="197"/>
    <cellStyle name="20% — акцент6 2 2" xfId="198"/>
    <cellStyle name="20% - Акцент6 2 3" xfId="199"/>
    <cellStyle name="20% — акцент6 2 3" xfId="200"/>
    <cellStyle name="20% - Акцент6 2 4" xfId="201"/>
    <cellStyle name="20% — акцент6 2 4" xfId="202"/>
    <cellStyle name="20% - Акцент6 2 5" xfId="203"/>
    <cellStyle name="20% — акцент6 2 5" xfId="204"/>
    <cellStyle name="20% - Акцент6 3" xfId="205"/>
    <cellStyle name="20% — акцент6 3" xfId="206"/>
    <cellStyle name="20% - Акцент6 3 2" xfId="207"/>
    <cellStyle name="20% — акцент6 3 2" xfId="208"/>
    <cellStyle name="20% - Акцент6 3 3" xfId="209"/>
    <cellStyle name="20% — акцент6 3 3" xfId="210"/>
    <cellStyle name="20% - Акцент6 3 4" xfId="211"/>
    <cellStyle name="20% — акцент6 3 4" xfId="212"/>
    <cellStyle name="20% - Акцент6 3 5" xfId="213"/>
    <cellStyle name="20% — акцент6 3 5" xfId="214"/>
    <cellStyle name="20% - Акцент6 4" xfId="215"/>
    <cellStyle name="20% - Акцент6 4 2" xfId="216"/>
    <cellStyle name="20% - Акцент6 5" xfId="217"/>
    <cellStyle name="20% - Акцент6 5 2" xfId="218"/>
    <cellStyle name="20% - Акцент6 6" xfId="219"/>
    <cellStyle name="20% - Акцент6 7" xfId="220"/>
    <cellStyle name="20% - Акцент6 8" xfId="221"/>
    <cellStyle name="20% - Акцент6 9" xfId="222"/>
    <cellStyle name="20% - Акцент6_16 " xfId="223"/>
    <cellStyle name="20% – Акцентування1" xfId="224"/>
    <cellStyle name="20% – Акцентування1 2" xfId="225"/>
    <cellStyle name="20% – Акцентування1 2 2" xfId="226"/>
    <cellStyle name="20% – Акцентування1 3" xfId="227"/>
    <cellStyle name="20% – Акцентування2" xfId="228"/>
    <cellStyle name="20% – Акцентування2 2" xfId="229"/>
    <cellStyle name="20% – Акцентування2 2 2" xfId="230"/>
    <cellStyle name="20% – Акцентування2 3" xfId="231"/>
    <cellStyle name="20% – Акцентування3" xfId="232"/>
    <cellStyle name="20% – Акцентування3 2" xfId="233"/>
    <cellStyle name="20% – Акцентування3 2 2" xfId="234"/>
    <cellStyle name="20% – Акцентування3 3" xfId="235"/>
    <cellStyle name="20% – Акцентування4" xfId="236"/>
    <cellStyle name="20% – Акцентування4 2" xfId="237"/>
    <cellStyle name="20% – Акцентування4 2 2" xfId="238"/>
    <cellStyle name="20% – Акцентування4 3" xfId="239"/>
    <cellStyle name="20% – Акцентування5" xfId="240"/>
    <cellStyle name="20% – Акцентування5 2" xfId="241"/>
    <cellStyle name="20% – Акцентування5 2 2" xfId="242"/>
    <cellStyle name="20% – Акцентування5 3" xfId="243"/>
    <cellStyle name="20% – Акцентування6" xfId="244"/>
    <cellStyle name="20% – Акцентування6 2" xfId="245"/>
    <cellStyle name="20% – Акцентування6 2 2" xfId="246"/>
    <cellStyle name="20% – Акцентування6 3" xfId="247"/>
    <cellStyle name="40% - Accent1" xfId="248"/>
    <cellStyle name="40% - Accent1 2" xfId="249"/>
    <cellStyle name="40% - Accent1 2 2" xfId="250"/>
    <cellStyle name="40% - Accent1 3" xfId="251"/>
    <cellStyle name="40% - Accent1_П_1" xfId="252"/>
    <cellStyle name="40% - Accent2" xfId="253"/>
    <cellStyle name="40% - Accent2 2" xfId="254"/>
    <cellStyle name="40% - Accent2 2 2" xfId="255"/>
    <cellStyle name="40% - Accent2 3" xfId="256"/>
    <cellStyle name="40% - Accent2_П_1" xfId="257"/>
    <cellStyle name="40% - Accent3" xfId="258"/>
    <cellStyle name="40% - Accent3 2" xfId="259"/>
    <cellStyle name="40% - Accent3 2 2" xfId="260"/>
    <cellStyle name="40% - Accent3 3" xfId="261"/>
    <cellStyle name="40% - Accent3_П_1" xfId="262"/>
    <cellStyle name="40% - Accent4" xfId="263"/>
    <cellStyle name="40% - Accent4 2" xfId="264"/>
    <cellStyle name="40% - Accent4 2 2" xfId="265"/>
    <cellStyle name="40% - Accent4 3" xfId="266"/>
    <cellStyle name="40% - Accent4_П_1" xfId="267"/>
    <cellStyle name="40% - Accent5" xfId="268"/>
    <cellStyle name="40% - Accent5 2" xfId="269"/>
    <cellStyle name="40% - Accent5 2 2" xfId="270"/>
    <cellStyle name="40% - Accent5 3" xfId="271"/>
    <cellStyle name="40% - Accent5_П_1" xfId="272"/>
    <cellStyle name="40% - Accent6" xfId="273"/>
    <cellStyle name="40% - Accent6 2" xfId="274"/>
    <cellStyle name="40% - Accent6 2 2" xfId="275"/>
    <cellStyle name="40% - Accent6 3" xfId="276"/>
    <cellStyle name="40% - Accent6_П_1" xfId="277"/>
    <cellStyle name="40% - Акцент1" xfId="278"/>
    <cellStyle name="40% — акцент1" xfId="279"/>
    <cellStyle name="40% - Акцент1 2" xfId="280"/>
    <cellStyle name="40% — акцент1 2" xfId="281"/>
    <cellStyle name="40% - Акцент1 2 2" xfId="282"/>
    <cellStyle name="40% — акцент1 2 2" xfId="283"/>
    <cellStyle name="40% - Акцент1 2 3" xfId="284"/>
    <cellStyle name="40% — акцент1 2 3" xfId="285"/>
    <cellStyle name="40% - Акцент1 2 4" xfId="286"/>
    <cellStyle name="40% — акцент1 2 4" xfId="287"/>
    <cellStyle name="40% - Акцент1 2 5" xfId="288"/>
    <cellStyle name="40% — акцент1 2 5" xfId="289"/>
    <cellStyle name="40% - Акцент1 3" xfId="290"/>
    <cellStyle name="40% — акцент1 3" xfId="291"/>
    <cellStyle name="40% - Акцент1 3 2" xfId="292"/>
    <cellStyle name="40% — акцент1 3 2" xfId="293"/>
    <cellStyle name="40% - Акцент1 3 3" xfId="294"/>
    <cellStyle name="40% — акцент1 3 3" xfId="295"/>
    <cellStyle name="40% - Акцент1 3 4" xfId="296"/>
    <cellStyle name="40% — акцент1 3 4" xfId="297"/>
    <cellStyle name="40% - Акцент1 3 5" xfId="298"/>
    <cellStyle name="40% — акцент1 3 5" xfId="299"/>
    <cellStyle name="40% - Акцент1 4" xfId="300"/>
    <cellStyle name="40% - Акцент1 4 2" xfId="301"/>
    <cellStyle name="40% - Акцент1 5" xfId="302"/>
    <cellStyle name="40% - Акцент1 5 2" xfId="303"/>
    <cellStyle name="40% - Акцент1 6" xfId="304"/>
    <cellStyle name="40% - Акцент1 7" xfId="305"/>
    <cellStyle name="40% - Акцент1 8" xfId="306"/>
    <cellStyle name="40% - Акцент1 9" xfId="307"/>
    <cellStyle name="40% - Акцент1_16 " xfId="308"/>
    <cellStyle name="40% - Акцент2" xfId="309"/>
    <cellStyle name="40% — акцент2" xfId="310"/>
    <cellStyle name="40% - Акцент2 2" xfId="311"/>
    <cellStyle name="40% — акцент2 2" xfId="312"/>
    <cellStyle name="40% - Акцент2 2 2" xfId="313"/>
    <cellStyle name="40% — акцент2 2 2" xfId="314"/>
    <cellStyle name="40% - Акцент2 2 3" xfId="315"/>
    <cellStyle name="40% — акцент2 2 3" xfId="316"/>
    <cellStyle name="40% - Акцент2 2 4" xfId="317"/>
    <cellStyle name="40% — акцент2 2 4" xfId="318"/>
    <cellStyle name="40% - Акцент2 2 5" xfId="319"/>
    <cellStyle name="40% — акцент2 2 5" xfId="320"/>
    <cellStyle name="40% - Акцент2 3" xfId="321"/>
    <cellStyle name="40% - Акцент2 3 2" xfId="322"/>
    <cellStyle name="40% - Акцент2 4" xfId="323"/>
    <cellStyle name="40% - Акцент2 4 2" xfId="324"/>
    <cellStyle name="40% - Акцент2 5" xfId="325"/>
    <cellStyle name="40% - Акцент2 5 2" xfId="326"/>
    <cellStyle name="40% - Акцент2 6" xfId="327"/>
    <cellStyle name="40% - Акцент2 7" xfId="328"/>
    <cellStyle name="40% - Акцент2 8" xfId="329"/>
    <cellStyle name="40% - Акцент2 9" xfId="330"/>
    <cellStyle name="40% - Акцент3" xfId="331"/>
    <cellStyle name="40% — акцент3" xfId="332"/>
    <cellStyle name="40% - Акцент3 2" xfId="333"/>
    <cellStyle name="40% — акцент3 2" xfId="334"/>
    <cellStyle name="40% - Акцент3 2 2" xfId="335"/>
    <cellStyle name="40% — акцент3 2 2" xfId="336"/>
    <cellStyle name="40% - Акцент3 2 3" xfId="337"/>
    <cellStyle name="40% — акцент3 2 3" xfId="338"/>
    <cellStyle name="40% - Акцент3 2 4" xfId="339"/>
    <cellStyle name="40% — акцент3 2 4" xfId="340"/>
    <cellStyle name="40% - Акцент3 2 5" xfId="341"/>
    <cellStyle name="40% — акцент3 2 5" xfId="342"/>
    <cellStyle name="40% - Акцент3 3" xfId="343"/>
    <cellStyle name="40% — акцент3 3" xfId="344"/>
    <cellStyle name="40% - Акцент3 3 2" xfId="345"/>
    <cellStyle name="40% — акцент3 3 2" xfId="346"/>
    <cellStyle name="40% - Акцент3 3 3" xfId="347"/>
    <cellStyle name="40% — акцент3 3 3" xfId="348"/>
    <cellStyle name="40% - Акцент3 3 4" xfId="349"/>
    <cellStyle name="40% — акцент3 3 4" xfId="350"/>
    <cellStyle name="40% - Акцент3 3 5" xfId="351"/>
    <cellStyle name="40% — акцент3 3 5" xfId="352"/>
    <cellStyle name="40% - Акцент3 4" xfId="353"/>
    <cellStyle name="40% - Акцент3 4 2" xfId="354"/>
    <cellStyle name="40% - Акцент3 5" xfId="355"/>
    <cellStyle name="40% - Акцент3 5 2" xfId="356"/>
    <cellStyle name="40% - Акцент3 6" xfId="357"/>
    <cellStyle name="40% - Акцент3 7" xfId="358"/>
    <cellStyle name="40% - Акцент3 8" xfId="359"/>
    <cellStyle name="40% - Акцент3 9" xfId="360"/>
    <cellStyle name="40% - Акцент3_16 " xfId="361"/>
    <cellStyle name="40% - Акцент4" xfId="362"/>
    <cellStyle name="40% — акцент4" xfId="363"/>
    <cellStyle name="40% - Акцент4 2" xfId="364"/>
    <cellStyle name="40% — акцент4 2" xfId="365"/>
    <cellStyle name="40% - Акцент4 2 2" xfId="366"/>
    <cellStyle name="40% — акцент4 2 2" xfId="367"/>
    <cellStyle name="40% - Акцент4 2 3" xfId="368"/>
    <cellStyle name="40% — акцент4 2 3" xfId="369"/>
    <cellStyle name="40% - Акцент4 2 4" xfId="370"/>
    <cellStyle name="40% — акцент4 2 4" xfId="371"/>
    <cellStyle name="40% - Акцент4 2 5" xfId="372"/>
    <cellStyle name="40% — акцент4 2 5" xfId="373"/>
    <cellStyle name="40% - Акцент4 3" xfId="374"/>
    <cellStyle name="40% — акцент4 3" xfId="375"/>
    <cellStyle name="40% - Акцент4 3 2" xfId="376"/>
    <cellStyle name="40% — акцент4 3 2" xfId="377"/>
    <cellStyle name="40% - Акцент4 3 3" xfId="378"/>
    <cellStyle name="40% — акцент4 3 3" xfId="379"/>
    <cellStyle name="40% - Акцент4 3 4" xfId="380"/>
    <cellStyle name="40% — акцент4 3 4" xfId="381"/>
    <cellStyle name="40% - Акцент4 3 5" xfId="382"/>
    <cellStyle name="40% — акцент4 3 5" xfId="383"/>
    <cellStyle name="40% - Акцент4 4" xfId="384"/>
    <cellStyle name="40% - Акцент4 4 2" xfId="385"/>
    <cellStyle name="40% - Акцент4 5" xfId="386"/>
    <cellStyle name="40% - Акцент4 5 2" xfId="387"/>
    <cellStyle name="40% - Акцент4 6" xfId="388"/>
    <cellStyle name="40% - Акцент4 7" xfId="389"/>
    <cellStyle name="40% - Акцент4 8" xfId="390"/>
    <cellStyle name="40% - Акцент4 9" xfId="391"/>
    <cellStyle name="40% - Акцент4_16 " xfId="392"/>
    <cellStyle name="40% - Акцент5" xfId="393"/>
    <cellStyle name="40% — акцент5" xfId="394"/>
    <cellStyle name="40% - Акцент5 2" xfId="395"/>
    <cellStyle name="40% — акцент5 2" xfId="396"/>
    <cellStyle name="40% - Акцент5 2 2" xfId="397"/>
    <cellStyle name="40% — акцент5 2 2" xfId="398"/>
    <cellStyle name="40% - Акцент5 2 3" xfId="399"/>
    <cellStyle name="40% — акцент5 2 3" xfId="400"/>
    <cellStyle name="40% - Акцент5 2 4" xfId="401"/>
    <cellStyle name="40% — акцент5 2 4" xfId="402"/>
    <cellStyle name="40% - Акцент5 2 5" xfId="403"/>
    <cellStyle name="40% — акцент5 2 5" xfId="404"/>
    <cellStyle name="40% - Акцент5 3" xfId="405"/>
    <cellStyle name="40% — акцент5 3" xfId="406"/>
    <cellStyle name="40% - Акцент5 3 2" xfId="407"/>
    <cellStyle name="40% — акцент5 3 2" xfId="408"/>
    <cellStyle name="40% - Акцент5 3 3" xfId="409"/>
    <cellStyle name="40% — акцент5 3 3" xfId="410"/>
    <cellStyle name="40% - Акцент5 3 4" xfId="411"/>
    <cellStyle name="40% — акцент5 3 4" xfId="412"/>
    <cellStyle name="40% - Акцент5 3 5" xfId="413"/>
    <cellStyle name="40% — акцент5 3 5" xfId="414"/>
    <cellStyle name="40% - Акцент5 4" xfId="415"/>
    <cellStyle name="40% - Акцент5 4 2" xfId="416"/>
    <cellStyle name="40% - Акцент5 5" xfId="417"/>
    <cellStyle name="40% - Акцент5 5 2" xfId="418"/>
    <cellStyle name="40% - Акцент5 6" xfId="419"/>
    <cellStyle name="40% - Акцент5 7" xfId="420"/>
    <cellStyle name="40% - Акцент5 8" xfId="421"/>
    <cellStyle name="40% - Акцент5 9" xfId="422"/>
    <cellStyle name="40% - Акцент5_16 " xfId="423"/>
    <cellStyle name="40% - Акцент6" xfId="424"/>
    <cellStyle name="40% — акцент6" xfId="425"/>
    <cellStyle name="40% - Акцент6 2" xfId="426"/>
    <cellStyle name="40% — акцент6 2" xfId="427"/>
    <cellStyle name="40% - Акцент6 2 2" xfId="428"/>
    <cellStyle name="40% — акцент6 2 2" xfId="429"/>
    <cellStyle name="40% - Акцент6 2 3" xfId="430"/>
    <cellStyle name="40% — акцент6 2 3" xfId="431"/>
    <cellStyle name="40% - Акцент6 2 4" xfId="432"/>
    <cellStyle name="40% — акцент6 2 4" xfId="433"/>
    <cellStyle name="40% - Акцент6 2 5" xfId="434"/>
    <cellStyle name="40% — акцент6 2 5" xfId="435"/>
    <cellStyle name="40% - Акцент6 3" xfId="436"/>
    <cellStyle name="40% — акцент6 3" xfId="437"/>
    <cellStyle name="40% - Акцент6 3 2" xfId="438"/>
    <cellStyle name="40% — акцент6 3 2" xfId="439"/>
    <cellStyle name="40% - Акцент6 3 3" xfId="440"/>
    <cellStyle name="40% — акцент6 3 3" xfId="441"/>
    <cellStyle name="40% - Акцент6 3 4" xfId="442"/>
    <cellStyle name="40% — акцент6 3 4" xfId="443"/>
    <cellStyle name="40% - Акцент6 3 5" xfId="444"/>
    <cellStyle name="40% — акцент6 3 5" xfId="445"/>
    <cellStyle name="40% - Акцент6 4" xfId="446"/>
    <cellStyle name="40% - Акцент6 4 2" xfId="447"/>
    <cellStyle name="40% - Акцент6 5" xfId="448"/>
    <cellStyle name="40% - Акцент6 5 2" xfId="449"/>
    <cellStyle name="40% - Акцент6 6" xfId="450"/>
    <cellStyle name="40% - Акцент6 7" xfId="451"/>
    <cellStyle name="40% - Акцент6 8" xfId="452"/>
    <cellStyle name="40% - Акцент6 9" xfId="453"/>
    <cellStyle name="40% - Акцент6_16 " xfId="454"/>
    <cellStyle name="40% – Акцентування1" xfId="455"/>
    <cellStyle name="40% – Акцентування1 2" xfId="456"/>
    <cellStyle name="40% – Акцентування1 2 2" xfId="457"/>
    <cellStyle name="40% – Акцентування1 3" xfId="458"/>
    <cellStyle name="40% – Акцентування2" xfId="459"/>
    <cellStyle name="40% – Акцентування2 2" xfId="460"/>
    <cellStyle name="40% – Акцентування2 2 2" xfId="461"/>
    <cellStyle name="40% – Акцентування2 3" xfId="462"/>
    <cellStyle name="40% – Акцентування3" xfId="463"/>
    <cellStyle name="40% – Акцентування3 2" xfId="464"/>
    <cellStyle name="40% – Акцентування3 2 2" xfId="465"/>
    <cellStyle name="40% – Акцентування3 3" xfId="466"/>
    <cellStyle name="40% – Акцентування4" xfId="467"/>
    <cellStyle name="40% – Акцентування4 2" xfId="468"/>
    <cellStyle name="40% – Акцентування4 2 2" xfId="469"/>
    <cellStyle name="40% – Акцентування4 3" xfId="470"/>
    <cellStyle name="40% – Акцентування5" xfId="471"/>
    <cellStyle name="40% – Акцентування5 2" xfId="472"/>
    <cellStyle name="40% – Акцентування5 2 2" xfId="473"/>
    <cellStyle name="40% – Акцентування5 3" xfId="474"/>
    <cellStyle name="40% – Акцентування6" xfId="475"/>
    <cellStyle name="40% – Акцентування6 2" xfId="476"/>
    <cellStyle name="40% – Акцентування6 2 2" xfId="477"/>
    <cellStyle name="40% – Акцентування6 3" xfId="478"/>
    <cellStyle name="60% - Accent1" xfId="479"/>
    <cellStyle name="60% - Accent1 2" xfId="480"/>
    <cellStyle name="60% - Accent1_П_1" xfId="481"/>
    <cellStyle name="60% - Accent2" xfId="482"/>
    <cellStyle name="60% - Accent2 2" xfId="483"/>
    <cellStyle name="60% - Accent2_П_1" xfId="484"/>
    <cellStyle name="60% - Accent3" xfId="485"/>
    <cellStyle name="60% - Accent3 2" xfId="486"/>
    <cellStyle name="60% - Accent3_П_1" xfId="487"/>
    <cellStyle name="60% - Accent4" xfId="488"/>
    <cellStyle name="60% - Accent4 2" xfId="489"/>
    <cellStyle name="60% - Accent4_П_1" xfId="490"/>
    <cellStyle name="60% - Accent5" xfId="491"/>
    <cellStyle name="60% - Accent5 2" xfId="492"/>
    <cellStyle name="60% - Accent5_П_1" xfId="493"/>
    <cellStyle name="60% - Accent6" xfId="494"/>
    <cellStyle name="60% - Accent6 2" xfId="495"/>
    <cellStyle name="60% - Accent6_П_1" xfId="496"/>
    <cellStyle name="60% - Акцент1" xfId="497"/>
    <cellStyle name="60% — акцент1" xfId="498"/>
    <cellStyle name="60% - Акцент1 2" xfId="499"/>
    <cellStyle name="60% — акцент1 2" xfId="500"/>
    <cellStyle name="60% - Акцент1 3" xfId="501"/>
    <cellStyle name="60% — акцент1 3" xfId="502"/>
    <cellStyle name="60% - Акцент1 4" xfId="503"/>
    <cellStyle name="60% - Акцент1 5" xfId="504"/>
    <cellStyle name="60% - Акцент1_16 " xfId="505"/>
    <cellStyle name="60% - Акцент2" xfId="506"/>
    <cellStyle name="60% — акцент2" xfId="507"/>
    <cellStyle name="60% - Акцент2 2" xfId="508"/>
    <cellStyle name="60% — акцент2 2" xfId="509"/>
    <cellStyle name="60% - Акцент2 3" xfId="510"/>
    <cellStyle name="60% — акцент2 3" xfId="511"/>
    <cellStyle name="60% - Акцент2 4" xfId="512"/>
    <cellStyle name="60% - Акцент2 5" xfId="513"/>
    <cellStyle name="60% - Акцент2_16 " xfId="514"/>
    <cellStyle name="60% - Акцент3" xfId="515"/>
    <cellStyle name="60% — акцент3" xfId="516"/>
    <cellStyle name="60% - Акцент3 2" xfId="517"/>
    <cellStyle name="60% — акцент3 2" xfId="518"/>
    <cellStyle name="60% - Акцент3 3" xfId="519"/>
    <cellStyle name="60% — акцент3 3" xfId="520"/>
    <cellStyle name="60% - Акцент3 4" xfId="521"/>
    <cellStyle name="60% - Акцент3 5" xfId="522"/>
    <cellStyle name="60% - Акцент3_16 " xfId="523"/>
    <cellStyle name="60% - Акцент4" xfId="524"/>
    <cellStyle name="60% — акцент4" xfId="525"/>
    <cellStyle name="60% - Акцент4 2" xfId="526"/>
    <cellStyle name="60% — акцент4 2" xfId="527"/>
    <cellStyle name="60% - Акцент4 3" xfId="528"/>
    <cellStyle name="60% — акцент4 3" xfId="529"/>
    <cellStyle name="60% - Акцент4 4" xfId="530"/>
    <cellStyle name="60% - Акцент4 5" xfId="531"/>
    <cellStyle name="60% - Акцент4_16 " xfId="532"/>
    <cellStyle name="60% - Акцент5" xfId="533"/>
    <cellStyle name="60% — акцент5" xfId="534"/>
    <cellStyle name="60% - Акцент5 2" xfId="535"/>
    <cellStyle name="60% — акцент5 2" xfId="536"/>
    <cellStyle name="60% - Акцент5 3" xfId="537"/>
    <cellStyle name="60% — акцент5 3" xfId="538"/>
    <cellStyle name="60% - Акцент5 4" xfId="539"/>
    <cellStyle name="60% - Акцент5 5" xfId="540"/>
    <cellStyle name="60% - Акцент5_16 " xfId="541"/>
    <cellStyle name="60% - Акцент6" xfId="542"/>
    <cellStyle name="60% — акцент6" xfId="543"/>
    <cellStyle name="60% - Акцент6 2" xfId="544"/>
    <cellStyle name="60% — акцент6 2" xfId="545"/>
    <cellStyle name="60% - Акцент6 3" xfId="546"/>
    <cellStyle name="60% — акцент6 3" xfId="547"/>
    <cellStyle name="60% - Акцент6 4" xfId="548"/>
    <cellStyle name="60% - Акцент6 5" xfId="549"/>
    <cellStyle name="60% - Акцент6_16 " xfId="550"/>
    <cellStyle name="60% – Акцентування1" xfId="551"/>
    <cellStyle name="60% – Акцентування1 2" xfId="552"/>
    <cellStyle name="60% – Акцентування2" xfId="553"/>
    <cellStyle name="60% – Акцентування2 2" xfId="554"/>
    <cellStyle name="60% – Акцентування3" xfId="555"/>
    <cellStyle name="60% – Акцентування3 2" xfId="556"/>
    <cellStyle name="60% – Акцентування4" xfId="557"/>
    <cellStyle name="60% – Акцентування4 2" xfId="558"/>
    <cellStyle name="60% – Акцентування5" xfId="559"/>
    <cellStyle name="60% – Акцентування5 2" xfId="560"/>
    <cellStyle name="60% – Акцентування6" xfId="561"/>
    <cellStyle name="60% – Акцентування6 2" xfId="562"/>
    <cellStyle name="Accent1" xfId="563"/>
    <cellStyle name="Accent1 2" xfId="564"/>
    <cellStyle name="Accent1_П_1" xfId="565"/>
    <cellStyle name="Accent2" xfId="566"/>
    <cellStyle name="Accent2 2" xfId="567"/>
    <cellStyle name="Accent2_П_1" xfId="568"/>
    <cellStyle name="Accent3" xfId="569"/>
    <cellStyle name="Accent3 2" xfId="570"/>
    <cellStyle name="Accent3_П_1" xfId="571"/>
    <cellStyle name="Accent4" xfId="572"/>
    <cellStyle name="Accent4 2" xfId="573"/>
    <cellStyle name="Accent4_П_1" xfId="574"/>
    <cellStyle name="Accent5" xfId="575"/>
    <cellStyle name="Accent5 2" xfId="576"/>
    <cellStyle name="Accent5_П_1" xfId="577"/>
    <cellStyle name="Accent6" xfId="578"/>
    <cellStyle name="Accent6 2" xfId="579"/>
    <cellStyle name="Accent6_П_1" xfId="580"/>
    <cellStyle name="Bad" xfId="581"/>
    <cellStyle name="Bad 2" xfId="582"/>
    <cellStyle name="Bad_П_1" xfId="583"/>
    <cellStyle name="Calculation" xfId="584"/>
    <cellStyle name="Calculation 2" xfId="585"/>
    <cellStyle name="Calculation_П_1" xfId="586"/>
    <cellStyle name="Check Cell" xfId="587"/>
    <cellStyle name="Check Cell 2" xfId="588"/>
    <cellStyle name="Check Cell_П_1" xfId="589"/>
    <cellStyle name="Excel Built-in Normal" xfId="590"/>
    <cellStyle name="Explanatory Text" xfId="591"/>
    <cellStyle name="fBlock" xfId="592"/>
    <cellStyle name="fCmp" xfId="593"/>
    <cellStyle name="fEr" xfId="594"/>
    <cellStyle name="fHead" xfId="595"/>
    <cellStyle name="fHead 2" xfId="596"/>
    <cellStyle name="fName" xfId="597"/>
    <cellStyle name="Good" xfId="598"/>
    <cellStyle name="Good 2" xfId="599"/>
    <cellStyle name="Good_П_1" xfId="600"/>
    <cellStyle name="Heading 1" xfId="601"/>
    <cellStyle name="Heading 1 2" xfId="602"/>
    <cellStyle name="Heading 2" xfId="603"/>
    <cellStyle name="Heading 2 2" xfId="604"/>
    <cellStyle name="Heading 3" xfId="605"/>
    <cellStyle name="Heading 3 2" xfId="606"/>
    <cellStyle name="Heading 4" xfId="607"/>
    <cellStyle name="Heading 4 2" xfId="608"/>
    <cellStyle name="Input" xfId="609"/>
    <cellStyle name="Input 2" xfId="610"/>
    <cellStyle name="Input_П_1" xfId="611"/>
    <cellStyle name="Linked Cell" xfId="612"/>
    <cellStyle name="Linked Cell 2" xfId="613"/>
    <cellStyle name="Neutral" xfId="614"/>
    <cellStyle name="Neutral 2" xfId="615"/>
    <cellStyle name="Neutral_П_1" xfId="616"/>
    <cellStyle name="Normal 2" xfId="617"/>
    <cellStyle name="Normal_Sheet1" xfId="618"/>
    <cellStyle name="Note" xfId="619"/>
    <cellStyle name="Note 2" xfId="620"/>
    <cellStyle name="Note_П_1" xfId="621"/>
    <cellStyle name="Output" xfId="622"/>
    <cellStyle name="Output 2" xfId="623"/>
    <cellStyle name="Output_П_1" xfId="624"/>
    <cellStyle name="Title" xfId="625"/>
    <cellStyle name="Total" xfId="626"/>
    <cellStyle name="vDa" xfId="627"/>
    <cellStyle name="vDa 2" xfId="628"/>
    <cellStyle name="vHl" xfId="629"/>
    <cellStyle name="vHl 2" xfId="630"/>
    <cellStyle name="vN0" xfId="631"/>
    <cellStyle name="vN0 2" xfId="632"/>
    <cellStyle name="vN0 3" xfId="633"/>
    <cellStyle name="vSt" xfId="634"/>
    <cellStyle name="vSt 2" xfId="635"/>
    <cellStyle name="Warning Text" xfId="636"/>
    <cellStyle name="Акцент1" xfId="637"/>
    <cellStyle name="Акцент1 2" xfId="638"/>
    <cellStyle name="Акцент1 2 2" xfId="639"/>
    <cellStyle name="Акцент1 3" xfId="640"/>
    <cellStyle name="Акцент1 4" xfId="641"/>
    <cellStyle name="Акцент1 5" xfId="642"/>
    <cellStyle name="Акцент2" xfId="643"/>
    <cellStyle name="Акцент2 2" xfId="644"/>
    <cellStyle name="Акцент2 2 2" xfId="645"/>
    <cellStyle name="Акцент2 3" xfId="646"/>
    <cellStyle name="Акцент2 4" xfId="647"/>
    <cellStyle name="Акцент2 5" xfId="648"/>
    <cellStyle name="Акцент3" xfId="649"/>
    <cellStyle name="Акцент3 2" xfId="650"/>
    <cellStyle name="Акцент3 2 2" xfId="651"/>
    <cellStyle name="Акцент3 3" xfId="652"/>
    <cellStyle name="Акцент3 4" xfId="653"/>
    <cellStyle name="Акцент3 5" xfId="654"/>
    <cellStyle name="Акцент4" xfId="655"/>
    <cellStyle name="Акцент4 2" xfId="656"/>
    <cellStyle name="Акцент4 2 2" xfId="657"/>
    <cellStyle name="Акцент4 3" xfId="658"/>
    <cellStyle name="Акцент4 4" xfId="659"/>
    <cellStyle name="Акцент4 5" xfId="660"/>
    <cellStyle name="Акцент5" xfId="661"/>
    <cellStyle name="Акцент5 2" xfId="662"/>
    <cellStyle name="Акцент5 2 2" xfId="663"/>
    <cellStyle name="Акцент5 3" xfId="664"/>
    <cellStyle name="Акцент5 4" xfId="665"/>
    <cellStyle name="Акцент5 5" xfId="666"/>
    <cellStyle name="Акцент6" xfId="667"/>
    <cellStyle name="Акцент6 2" xfId="668"/>
    <cellStyle name="Акцент6 2 2" xfId="669"/>
    <cellStyle name="Акцент6 3" xfId="670"/>
    <cellStyle name="Акцент6 4" xfId="671"/>
    <cellStyle name="Акцент6 5" xfId="672"/>
    <cellStyle name="Акцентування1" xfId="673"/>
    <cellStyle name="Акцентування1 2" xfId="674"/>
    <cellStyle name="Акцентування2" xfId="675"/>
    <cellStyle name="Акцентування2 2" xfId="676"/>
    <cellStyle name="Акцентування3" xfId="677"/>
    <cellStyle name="Акцентування3 2" xfId="678"/>
    <cellStyle name="Акцентування4" xfId="679"/>
    <cellStyle name="Акцентування4 2" xfId="680"/>
    <cellStyle name="Акцентування5" xfId="681"/>
    <cellStyle name="Акцентування5 2" xfId="682"/>
    <cellStyle name="Акцентування6" xfId="683"/>
    <cellStyle name="Акцентування6 2" xfId="684"/>
    <cellStyle name="Ввід" xfId="685"/>
    <cellStyle name="Ввід 2" xfId="686"/>
    <cellStyle name="Ввод " xfId="687"/>
    <cellStyle name="Ввод  2" xfId="688"/>
    <cellStyle name="Ввод  2 2" xfId="689"/>
    <cellStyle name="Ввод  3" xfId="690"/>
    <cellStyle name="Ввод  4" xfId="691"/>
    <cellStyle name="Ввод  5" xfId="692"/>
    <cellStyle name="Вывод" xfId="693"/>
    <cellStyle name="Вывод 2" xfId="694"/>
    <cellStyle name="Вывод 2 2" xfId="695"/>
    <cellStyle name="Вывод 3" xfId="696"/>
    <cellStyle name="Вывод 4" xfId="697"/>
    <cellStyle name="Вывод 5" xfId="698"/>
    <cellStyle name="Вычисление" xfId="699"/>
    <cellStyle name="Вычисление 2" xfId="700"/>
    <cellStyle name="Вычисление 2 2" xfId="701"/>
    <cellStyle name="Вычисление 3" xfId="702"/>
    <cellStyle name="Вычисление 4" xfId="703"/>
    <cellStyle name="Вычисление 5" xfId="704"/>
    <cellStyle name="Гиперссылка 2" xfId="705"/>
    <cellStyle name="Гиперссылка 3" xfId="706"/>
    <cellStyle name="Грошовий 2" xfId="707"/>
    <cellStyle name="Currency" xfId="708"/>
    <cellStyle name="Currency [0]" xfId="709"/>
    <cellStyle name="Добре" xfId="710"/>
    <cellStyle name="Добре 2" xfId="711"/>
    <cellStyle name="Заголовок 1" xfId="712"/>
    <cellStyle name="Заголовок 1 2" xfId="713"/>
    <cellStyle name="Заголовок 1 3" xfId="714"/>
    <cellStyle name="Заголовок 1 4" xfId="715"/>
    <cellStyle name="Заголовок 1 5" xfId="716"/>
    <cellStyle name="Заголовок 2" xfId="717"/>
    <cellStyle name="Заголовок 2 2" xfId="718"/>
    <cellStyle name="Заголовок 2 3" xfId="719"/>
    <cellStyle name="Заголовок 2 4" xfId="720"/>
    <cellStyle name="Заголовок 2 5" xfId="721"/>
    <cellStyle name="Заголовок 3" xfId="722"/>
    <cellStyle name="Заголовок 3 2" xfId="723"/>
    <cellStyle name="Заголовок 3 3" xfId="724"/>
    <cellStyle name="Заголовок 3 4" xfId="725"/>
    <cellStyle name="Заголовок 3 5" xfId="726"/>
    <cellStyle name="Заголовок 4" xfId="727"/>
    <cellStyle name="Заголовок 4 2" xfId="728"/>
    <cellStyle name="Заголовок 4 3" xfId="729"/>
    <cellStyle name="Заголовок 4 4" xfId="730"/>
    <cellStyle name="Заголовок 4 5" xfId="731"/>
    <cellStyle name="Звичайний 2" xfId="732"/>
    <cellStyle name="Звичайний 2 2" xfId="733"/>
    <cellStyle name="Звичайний 2 3" xfId="734"/>
    <cellStyle name="Звичайний 2_8.Блок_3 (1 ч)" xfId="735"/>
    <cellStyle name="Звичайний 3" xfId="736"/>
    <cellStyle name="Звичайний 3 2" xfId="737"/>
    <cellStyle name="Звичайний 3 2 2" xfId="738"/>
    <cellStyle name="Звичайний 4" xfId="739"/>
    <cellStyle name="Звичайний 4 2" xfId="740"/>
    <cellStyle name="Звичайний 4 2 2" xfId="741"/>
    <cellStyle name="Звичайний 4 3" xfId="742"/>
    <cellStyle name="Звичайний 5" xfId="743"/>
    <cellStyle name="Звичайний 5 2" xfId="744"/>
    <cellStyle name="Звичайний 5 3" xfId="745"/>
    <cellStyle name="Звичайний 5 4" xfId="746"/>
    <cellStyle name="Звичайний 6" xfId="747"/>
    <cellStyle name="Звичайний 6 2" xfId="748"/>
    <cellStyle name="Звичайний 7" xfId="749"/>
    <cellStyle name="Зв'язана клітинка" xfId="750"/>
    <cellStyle name="Зв'язана клітинка 2" xfId="751"/>
    <cellStyle name="Итог" xfId="752"/>
    <cellStyle name="Итог 2" xfId="753"/>
    <cellStyle name="Итог 3" xfId="754"/>
    <cellStyle name="Итог 4" xfId="755"/>
    <cellStyle name="Итог 5" xfId="756"/>
    <cellStyle name="Контрольна клітинка" xfId="757"/>
    <cellStyle name="Контрольна клітинка 2" xfId="758"/>
    <cellStyle name="Контрольная ячейка" xfId="759"/>
    <cellStyle name="Контрольная ячейка 2" xfId="760"/>
    <cellStyle name="Контрольная ячейка 2 2" xfId="761"/>
    <cellStyle name="Контрольная ячейка 3" xfId="762"/>
    <cellStyle name="Контрольная ячейка 4" xfId="763"/>
    <cellStyle name="Контрольная ячейка 5" xfId="764"/>
    <cellStyle name="Назва" xfId="765"/>
    <cellStyle name="Назва 2" xfId="766"/>
    <cellStyle name="Название" xfId="767"/>
    <cellStyle name="Название 2" xfId="768"/>
    <cellStyle name="Название 3" xfId="769"/>
    <cellStyle name="Название 4" xfId="770"/>
    <cellStyle name="Название 5" xfId="771"/>
    <cellStyle name="Нейтральный" xfId="772"/>
    <cellStyle name="Нейтральный 2" xfId="773"/>
    <cellStyle name="Нейтральный 2 2" xfId="774"/>
    <cellStyle name="Нейтральный 3" xfId="775"/>
    <cellStyle name="Нейтральный 4" xfId="776"/>
    <cellStyle name="Нейтральный 5" xfId="777"/>
    <cellStyle name="Обчислення" xfId="778"/>
    <cellStyle name="Обчислення 2" xfId="779"/>
    <cellStyle name="Обычный 10" xfId="780"/>
    <cellStyle name="Обычный 11" xfId="781"/>
    <cellStyle name="Обычный 12" xfId="782"/>
    <cellStyle name="Обычный 13" xfId="783"/>
    <cellStyle name="Обычный 13 2" xfId="784"/>
    <cellStyle name="Обычный 13 3" xfId="785"/>
    <cellStyle name="Обычный 14" xfId="786"/>
    <cellStyle name="Обычный 15" xfId="787"/>
    <cellStyle name="Обычный 2" xfId="788"/>
    <cellStyle name="Обычный 2 2" xfId="789"/>
    <cellStyle name="Обычный 2 3" xfId="790"/>
    <cellStyle name="Обычный 2 3 2" xfId="791"/>
    <cellStyle name="Обычный 2 3 3" xfId="792"/>
    <cellStyle name="Обычный 2 4" xfId="793"/>
    <cellStyle name="Обычный 2 4 2" xfId="794"/>
    <cellStyle name="Обычный 3" xfId="795"/>
    <cellStyle name="Обычный 3 2" xfId="796"/>
    <cellStyle name="Обычный 3 3" xfId="797"/>
    <cellStyle name="Обычный 4" xfId="798"/>
    <cellStyle name="Обычный 4 2" xfId="799"/>
    <cellStyle name="Обычный 5" xfId="800"/>
    <cellStyle name="Обычный 5 2" xfId="801"/>
    <cellStyle name="Обычный 6" xfId="802"/>
    <cellStyle name="Обычный 6 2" xfId="803"/>
    <cellStyle name="Обычный 7" xfId="804"/>
    <cellStyle name="Обычный 8" xfId="805"/>
    <cellStyle name="Обычный 9" xfId="806"/>
    <cellStyle name="Обычный 9 2" xfId="807"/>
    <cellStyle name="Обычный_06" xfId="808"/>
    <cellStyle name="Обычный_4 категории вмесмте СОЦ_УРАЗЛИВІ__ТАБО_4 категорії Квота!!!_2014 рік" xfId="809"/>
    <cellStyle name="Обычный_TБЛ-12~1" xfId="810"/>
    <cellStyle name="Обычный_Иванова_1.03.05 2" xfId="811"/>
    <cellStyle name="Обычный_Перевірка_Молодь_до 18 років" xfId="812"/>
    <cellStyle name="Обычный_Укомплектування_11_2013" xfId="813"/>
    <cellStyle name="Підсумок" xfId="814"/>
    <cellStyle name="Підсумок 2" xfId="815"/>
    <cellStyle name="Плохой" xfId="816"/>
    <cellStyle name="Плохой 2" xfId="817"/>
    <cellStyle name="Плохой 2 2" xfId="818"/>
    <cellStyle name="Плохой 3" xfId="819"/>
    <cellStyle name="Плохой 4" xfId="820"/>
    <cellStyle name="Плохой 5" xfId="821"/>
    <cellStyle name="Поганий" xfId="822"/>
    <cellStyle name="Поганий 2" xfId="823"/>
    <cellStyle name="Пояснение" xfId="824"/>
    <cellStyle name="Пояснение 2" xfId="825"/>
    <cellStyle name="Пояснение 3" xfId="826"/>
    <cellStyle name="Пояснение 4" xfId="827"/>
    <cellStyle name="Пояснение 5" xfId="828"/>
    <cellStyle name="Примечание" xfId="829"/>
    <cellStyle name="Примечание 2" xfId="830"/>
    <cellStyle name="Примечание 2 2" xfId="831"/>
    <cellStyle name="Примечание 3" xfId="832"/>
    <cellStyle name="Примечание 4" xfId="833"/>
    <cellStyle name="Примечание 5" xfId="834"/>
    <cellStyle name="Примітка" xfId="835"/>
    <cellStyle name="Примітка 2" xfId="836"/>
    <cellStyle name="Percent" xfId="837"/>
    <cellStyle name="Результат" xfId="838"/>
    <cellStyle name="Связанная ячейка" xfId="839"/>
    <cellStyle name="Связанная ячейка 2" xfId="840"/>
    <cellStyle name="Связанная ячейка 3" xfId="841"/>
    <cellStyle name="Связанная ячейка 4" xfId="842"/>
    <cellStyle name="Связанная ячейка 5" xfId="843"/>
    <cellStyle name="Середній" xfId="844"/>
    <cellStyle name="Середній 2" xfId="845"/>
    <cellStyle name="Стиль 1" xfId="846"/>
    <cellStyle name="Стиль 1 2" xfId="847"/>
    <cellStyle name="Текст попередження" xfId="848"/>
    <cellStyle name="Текст попередження 2" xfId="849"/>
    <cellStyle name="Текст пояснення" xfId="850"/>
    <cellStyle name="Текст пояснення 2" xfId="851"/>
    <cellStyle name="Текст предупреждения" xfId="852"/>
    <cellStyle name="Текст предупреждения 2" xfId="853"/>
    <cellStyle name="Текст предупреждения 3" xfId="854"/>
    <cellStyle name="Текст предупреждения 4" xfId="855"/>
    <cellStyle name="Текст предупреждения 5" xfId="856"/>
    <cellStyle name="Тысячи [0]_Анализ" xfId="857"/>
    <cellStyle name="Тысячи_Анализ" xfId="858"/>
    <cellStyle name="Comma" xfId="859"/>
    <cellStyle name="Comma [0]" xfId="860"/>
    <cellStyle name="ФинᎰнсовый_Лист1 (3)_1" xfId="861"/>
    <cellStyle name="Хороший" xfId="862"/>
    <cellStyle name="Хороший 2" xfId="863"/>
    <cellStyle name="Хороший 2 2" xfId="864"/>
    <cellStyle name="Хороший 3" xfId="8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2;&#1086;&#1080;%20&#1076;&#1086;&#1082;&#1091;&#1084;&#1077;&#1085;&#1090;&#1099;\Downloads\genderni_aspekty_rynku_praci_dodatky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3"/>
      <sheetName val="п_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4"/>
  <sheetViews>
    <sheetView view="pageBreakPreview" zoomScale="75" zoomScaleSheetLayoutView="75" zoomScalePageLayoutView="0" workbookViewId="0" topLeftCell="A1">
      <selection activeCell="A1" sqref="A1:K1"/>
    </sheetView>
  </sheetViews>
  <sheetFormatPr defaultColWidth="9.140625" defaultRowHeight="15"/>
  <cols>
    <col min="1" max="1" width="36.8515625" style="50" customWidth="1"/>
    <col min="2" max="2" width="13.28125" style="51" customWidth="1"/>
    <col min="3" max="3" width="12.421875" style="51" customWidth="1"/>
    <col min="4" max="4" width="12.57421875" style="50" customWidth="1"/>
    <col min="5" max="5" width="11.57421875" style="50" customWidth="1"/>
    <col min="6" max="6" width="12.28125" style="50" customWidth="1"/>
    <col min="7" max="7" width="11.28125" style="50" customWidth="1"/>
    <col min="8" max="8" width="11.57421875" style="50" customWidth="1"/>
    <col min="9" max="9" width="11.28125" style="50" customWidth="1"/>
    <col min="10" max="10" width="11.140625" style="50" customWidth="1"/>
    <col min="11" max="11" width="11.28125" style="50" customWidth="1"/>
    <col min="12" max="16384" width="9.140625" style="50" customWidth="1"/>
  </cols>
  <sheetData>
    <row r="1" spans="1:11" ht="57" customHeight="1">
      <c r="A1" s="134" t="s">
        <v>54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0" ht="21" customHeight="1" thickBot="1">
      <c r="A2" s="61"/>
      <c r="B2" s="60"/>
      <c r="C2" s="60"/>
      <c r="D2" s="59"/>
      <c r="E2" s="59"/>
      <c r="F2" s="58"/>
      <c r="G2" s="58"/>
      <c r="H2" s="58"/>
      <c r="I2" s="58"/>
      <c r="J2" s="58"/>
    </row>
    <row r="3" spans="1:11" s="56" customFormat="1" ht="33" customHeight="1" thickTop="1">
      <c r="A3" s="62"/>
      <c r="B3" s="129" t="s">
        <v>53</v>
      </c>
      <c r="C3" s="130"/>
      <c r="D3" s="131" t="s">
        <v>0</v>
      </c>
      <c r="E3" s="132"/>
      <c r="F3" s="132"/>
      <c r="G3" s="133"/>
      <c r="H3" s="131" t="s">
        <v>2</v>
      </c>
      <c r="I3" s="132"/>
      <c r="J3" s="132"/>
      <c r="K3" s="133"/>
    </row>
    <row r="4" spans="1:11" s="56" customFormat="1" ht="39.75" customHeight="1">
      <c r="A4" s="103"/>
      <c r="B4" s="63" t="s">
        <v>55</v>
      </c>
      <c r="C4" s="64" t="s">
        <v>50</v>
      </c>
      <c r="D4" s="65" t="s">
        <v>55</v>
      </c>
      <c r="E4" s="108" t="s">
        <v>52</v>
      </c>
      <c r="F4" s="65" t="s">
        <v>50</v>
      </c>
      <c r="G4" s="108" t="s">
        <v>51</v>
      </c>
      <c r="H4" s="63" t="s">
        <v>55</v>
      </c>
      <c r="I4" s="108" t="s">
        <v>49</v>
      </c>
      <c r="J4" s="65" t="s">
        <v>50</v>
      </c>
      <c r="K4" s="109" t="s">
        <v>48</v>
      </c>
    </row>
    <row r="5" spans="1:11" s="57" customFormat="1" ht="16.5" customHeight="1">
      <c r="A5" s="102" t="s">
        <v>1</v>
      </c>
      <c r="B5" s="96" t="s">
        <v>47</v>
      </c>
      <c r="C5" s="97" t="s">
        <v>46</v>
      </c>
      <c r="D5" s="98" t="s">
        <v>45</v>
      </c>
      <c r="E5" s="99" t="s">
        <v>44</v>
      </c>
      <c r="F5" s="98" t="s">
        <v>43</v>
      </c>
      <c r="G5" s="100" t="s">
        <v>42</v>
      </c>
      <c r="H5" s="101" t="s">
        <v>41</v>
      </c>
      <c r="I5" s="99" t="s">
        <v>40</v>
      </c>
      <c r="J5" s="98" t="s">
        <v>39</v>
      </c>
      <c r="K5" s="100" t="s">
        <v>38</v>
      </c>
    </row>
    <row r="6" spans="1:11" s="56" customFormat="1" ht="53.25" customHeight="1">
      <c r="A6" s="66" t="s">
        <v>37</v>
      </c>
      <c r="B6" s="92">
        <v>530.5</v>
      </c>
      <c r="C6" s="93">
        <v>520.3</v>
      </c>
      <c r="D6" s="94">
        <v>246.5</v>
      </c>
      <c r="E6" s="106">
        <f>D6/B6%</f>
        <v>46.46559849198869</v>
      </c>
      <c r="F6" s="94">
        <v>245.7</v>
      </c>
      <c r="G6" s="104">
        <f>F6/C6%</f>
        <v>47.22275610224871</v>
      </c>
      <c r="H6" s="95">
        <v>284</v>
      </c>
      <c r="I6" s="106">
        <f>H6/B6%</f>
        <v>53.534401508011314</v>
      </c>
      <c r="J6" s="94">
        <v>274.6</v>
      </c>
      <c r="K6" s="104">
        <f>J6/C6%</f>
        <v>52.777243897751305</v>
      </c>
    </row>
    <row r="7" spans="1:11" s="56" customFormat="1" ht="54" customHeight="1">
      <c r="A7" s="67" t="s">
        <v>36</v>
      </c>
      <c r="B7" s="68">
        <v>63.6</v>
      </c>
      <c r="C7" s="69">
        <v>62.3</v>
      </c>
      <c r="D7" s="70">
        <v>57.3</v>
      </c>
      <c r="E7" s="80" t="s">
        <v>31</v>
      </c>
      <c r="F7" s="70">
        <v>56.9</v>
      </c>
      <c r="G7" s="90" t="s">
        <v>31</v>
      </c>
      <c r="H7" s="82">
        <v>70.4</v>
      </c>
      <c r="I7" s="80" t="s">
        <v>31</v>
      </c>
      <c r="J7" s="70">
        <v>68</v>
      </c>
      <c r="K7" s="90" t="s">
        <v>31</v>
      </c>
    </row>
    <row r="8" spans="1:11" s="56" customFormat="1" ht="53.25" customHeight="1">
      <c r="A8" s="71" t="s">
        <v>35</v>
      </c>
      <c r="B8" s="72">
        <v>474.2</v>
      </c>
      <c r="C8" s="73">
        <v>460.2</v>
      </c>
      <c r="D8" s="74">
        <v>233.1</v>
      </c>
      <c r="E8" s="80">
        <f>D8/B8%</f>
        <v>49.15647406157739</v>
      </c>
      <c r="F8" s="74">
        <v>222.7</v>
      </c>
      <c r="G8" s="90">
        <f>F8/C8%</f>
        <v>48.39200347674923</v>
      </c>
      <c r="H8" s="83">
        <v>241.1</v>
      </c>
      <c r="I8" s="80">
        <f>H8/B8%</f>
        <v>50.84352593842261</v>
      </c>
      <c r="J8" s="74">
        <v>237.5</v>
      </c>
      <c r="K8" s="90">
        <f>J8/C8%</f>
        <v>51.607996523250755</v>
      </c>
    </row>
    <row r="9" spans="1:11" s="56" customFormat="1" ht="43.5" customHeight="1">
      <c r="A9" s="75" t="s">
        <v>34</v>
      </c>
      <c r="B9" s="68">
        <v>56.9</v>
      </c>
      <c r="C9" s="69">
        <v>55.1</v>
      </c>
      <c r="D9" s="70">
        <v>54.2</v>
      </c>
      <c r="E9" s="80" t="s">
        <v>31</v>
      </c>
      <c r="F9" s="70">
        <v>51.6</v>
      </c>
      <c r="G9" s="90" t="s">
        <v>31</v>
      </c>
      <c r="H9" s="82">
        <v>59.8</v>
      </c>
      <c r="I9" s="80" t="s">
        <v>31</v>
      </c>
      <c r="J9" s="70">
        <v>58.8</v>
      </c>
      <c r="K9" s="90" t="s">
        <v>31</v>
      </c>
    </row>
    <row r="10" spans="1:11" s="56" customFormat="1" ht="65.25" customHeight="1">
      <c r="A10" s="71" t="s">
        <v>33</v>
      </c>
      <c r="B10" s="72">
        <v>56.3</v>
      </c>
      <c r="C10" s="73">
        <v>60.1</v>
      </c>
      <c r="D10" s="74">
        <v>13.4</v>
      </c>
      <c r="E10" s="80">
        <f>D10/B10%</f>
        <v>23.801065719360572</v>
      </c>
      <c r="F10" s="74">
        <v>23</v>
      </c>
      <c r="G10" s="90">
        <f>F10/C10%</f>
        <v>38.26955074875208</v>
      </c>
      <c r="H10" s="83">
        <v>42.9</v>
      </c>
      <c r="I10" s="80">
        <f>H10/B10%</f>
        <v>76.19893428063943</v>
      </c>
      <c r="J10" s="74">
        <v>37.1</v>
      </c>
      <c r="K10" s="90">
        <f>J10/C10%</f>
        <v>61.730449251247926</v>
      </c>
    </row>
    <row r="11" spans="1:11" s="56" customFormat="1" ht="57" customHeight="1" thickBot="1">
      <c r="A11" s="76" t="s">
        <v>32</v>
      </c>
      <c r="B11" s="77">
        <v>10.6</v>
      </c>
      <c r="C11" s="78">
        <v>11.6</v>
      </c>
      <c r="D11" s="79">
        <v>5.4</v>
      </c>
      <c r="E11" s="81" t="s">
        <v>31</v>
      </c>
      <c r="F11" s="79">
        <v>9.4</v>
      </c>
      <c r="G11" s="91" t="s">
        <v>31</v>
      </c>
      <c r="H11" s="84">
        <v>15.1</v>
      </c>
      <c r="I11" s="81" t="s">
        <v>31</v>
      </c>
      <c r="J11" s="79">
        <v>13.5</v>
      </c>
      <c r="K11" s="91" t="s">
        <v>31</v>
      </c>
    </row>
    <row r="12" spans="1:11" s="56" customFormat="1" ht="59.25" customHeight="1" thickBot="1" thickTop="1">
      <c r="A12" s="85" t="s">
        <v>30</v>
      </c>
      <c r="B12" s="86">
        <v>303</v>
      </c>
      <c r="C12" s="87">
        <v>315.4</v>
      </c>
      <c r="D12" s="88">
        <v>183.7</v>
      </c>
      <c r="E12" s="107">
        <f>D12/B12%</f>
        <v>60.62706270627063</v>
      </c>
      <c r="F12" s="88">
        <v>186.1</v>
      </c>
      <c r="G12" s="105">
        <f>F12/C12%</f>
        <v>59.00443880786303</v>
      </c>
      <c r="H12" s="89">
        <v>119.3</v>
      </c>
      <c r="I12" s="107">
        <f>H12/B12%</f>
        <v>39.37293729372937</v>
      </c>
      <c r="J12" s="88">
        <v>129.3</v>
      </c>
      <c r="K12" s="105">
        <f>J12/C12%</f>
        <v>40.995561192136975</v>
      </c>
    </row>
    <row r="13" spans="1:11" s="55" customFormat="1" ht="26.25" customHeight="1" thickTop="1">
      <c r="A13" s="135" t="s">
        <v>70</v>
      </c>
      <c r="B13" s="135"/>
      <c r="C13" s="135"/>
      <c r="D13" s="135"/>
      <c r="E13" s="135"/>
      <c r="F13" s="110"/>
      <c r="G13" s="110"/>
      <c r="H13" s="110"/>
      <c r="I13" s="110"/>
      <c r="J13" s="110"/>
      <c r="K13" s="54"/>
    </row>
    <row r="14" spans="1:10" s="53" customFormat="1" ht="15">
      <c r="A14" s="54"/>
      <c r="B14" s="54"/>
      <c r="C14" s="54"/>
      <c r="D14" s="54"/>
      <c r="E14" s="54"/>
      <c r="F14" s="54"/>
      <c r="G14" s="54"/>
      <c r="H14" s="54"/>
      <c r="I14" s="54"/>
      <c r="J14" s="54"/>
    </row>
    <row r="15" ht="15">
      <c r="A15" s="52"/>
    </row>
    <row r="16" ht="15">
      <c r="A16" s="52"/>
    </row>
    <row r="17" ht="15">
      <c r="A17" s="52"/>
    </row>
    <row r="18" ht="15">
      <c r="A18" s="52"/>
    </row>
    <row r="19" ht="15">
      <c r="A19" s="52"/>
    </row>
    <row r="20" ht="15">
      <c r="A20" s="52"/>
    </row>
    <row r="21" ht="15">
      <c r="A21" s="52"/>
    </row>
    <row r="22" ht="15">
      <c r="A22" s="52"/>
    </row>
    <row r="23" ht="15">
      <c r="A23" s="52"/>
    </row>
    <row r="24" ht="15">
      <c r="A24" s="52"/>
    </row>
  </sheetData>
  <sheetProtection/>
  <mergeCells count="5">
    <mergeCell ref="B3:C3"/>
    <mergeCell ref="D3:G3"/>
    <mergeCell ref="H3:K3"/>
    <mergeCell ref="A1:K1"/>
    <mergeCell ref="A13:E1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="76" zoomScaleNormal="70" zoomScaleSheetLayoutView="76" zoomScalePageLayoutView="0" workbookViewId="0" topLeftCell="A1">
      <selection activeCell="D12" sqref="D12"/>
    </sheetView>
  </sheetViews>
  <sheetFormatPr defaultColWidth="0" defaultRowHeight="15"/>
  <cols>
    <col min="1" max="1" width="51.140625" style="16" customWidth="1"/>
    <col min="2" max="2" width="18.421875" style="16" customWidth="1"/>
    <col min="3" max="3" width="15.8515625" style="34" customWidth="1"/>
    <col min="4" max="4" width="12.7109375" style="34" customWidth="1"/>
    <col min="5" max="5" width="14.7109375" style="34" customWidth="1"/>
    <col min="6" max="6" width="12.421875" style="34" customWidth="1"/>
    <col min="7" max="7" width="11.28125" style="16" bestFit="1" customWidth="1"/>
    <col min="8" max="254" width="9.140625" style="16" customWidth="1"/>
    <col min="255" max="255" width="54.28125" style="16" customWidth="1"/>
    <col min="256" max="16384" width="0" style="16" hidden="1" customWidth="1"/>
  </cols>
  <sheetData>
    <row r="1" spans="1:6" ht="58.5" customHeight="1">
      <c r="A1" s="136" t="s">
        <v>74</v>
      </c>
      <c r="B1" s="136"/>
      <c r="C1" s="136"/>
      <c r="D1" s="136"/>
      <c r="E1" s="136"/>
      <c r="F1" s="136"/>
    </row>
    <row r="2" spans="1:6" s="17" customFormat="1" ht="21" customHeight="1">
      <c r="A2" s="137" t="s">
        <v>10</v>
      </c>
      <c r="B2" s="137"/>
      <c r="C2" s="137"/>
      <c r="D2" s="137"/>
      <c r="E2" s="137"/>
      <c r="F2" s="137"/>
    </row>
    <row r="3" spans="1:6" ht="18" customHeight="1">
      <c r="A3" s="18"/>
      <c r="B3" s="18"/>
      <c r="C3" s="18"/>
      <c r="D3" s="18"/>
      <c r="E3" s="18"/>
      <c r="F3" s="19" t="s">
        <v>72</v>
      </c>
    </row>
    <row r="4" spans="1:6" s="25" customFormat="1" ht="57" customHeight="1">
      <c r="A4" s="20" t="s">
        <v>11</v>
      </c>
      <c r="B4" s="21" t="s">
        <v>12</v>
      </c>
      <c r="C4" s="22" t="s">
        <v>2</v>
      </c>
      <c r="D4" s="23" t="s">
        <v>13</v>
      </c>
      <c r="E4" s="22" t="s">
        <v>0</v>
      </c>
      <c r="F4" s="24" t="s">
        <v>14</v>
      </c>
    </row>
    <row r="5" spans="1:6" s="44" customFormat="1" ht="17.25" customHeight="1">
      <c r="A5" s="42" t="s">
        <v>1</v>
      </c>
      <c r="B5" s="42">
        <v>1</v>
      </c>
      <c r="C5" s="43">
        <v>2</v>
      </c>
      <c r="D5" s="42">
        <v>3</v>
      </c>
      <c r="E5" s="43">
        <v>4</v>
      </c>
      <c r="F5" s="42">
        <v>5</v>
      </c>
    </row>
    <row r="6" spans="1:7" s="26" customFormat="1" ht="33.75" customHeight="1">
      <c r="A6" s="27" t="s">
        <v>15</v>
      </c>
      <c r="B6" s="121">
        <v>31639</v>
      </c>
      <c r="C6" s="128">
        <f>B6-E6</f>
        <v>14090</v>
      </c>
      <c r="D6" s="28">
        <f>C6/B6*100</f>
        <v>44.53364518474035</v>
      </c>
      <c r="E6" s="127">
        <v>17549</v>
      </c>
      <c r="F6" s="28">
        <f>E6/B6*100</f>
        <v>55.46635481525964</v>
      </c>
      <c r="G6" s="29"/>
    </row>
    <row r="7" spans="1:7" s="26" customFormat="1" ht="46.5" customHeight="1">
      <c r="A7" s="30" t="s">
        <v>21</v>
      </c>
      <c r="B7" s="124">
        <v>32115</v>
      </c>
      <c r="C7" s="128">
        <f>B7-E7</f>
        <v>16560</v>
      </c>
      <c r="D7" s="28">
        <f>C7/B7*100</f>
        <v>51.564689397477814</v>
      </c>
      <c r="E7" s="127">
        <v>15555</v>
      </c>
      <c r="F7" s="28">
        <f>E7/B7*100</f>
        <v>48.435310602522186</v>
      </c>
      <c r="G7" s="29"/>
    </row>
    <row r="8" spans="1:7" s="26" customFormat="1" ht="34.5" customHeight="1">
      <c r="A8" s="31" t="s">
        <v>16</v>
      </c>
      <c r="B8" s="125">
        <v>6657</v>
      </c>
      <c r="C8" s="128">
        <f>B8-E8</f>
        <v>3213</v>
      </c>
      <c r="D8" s="28">
        <f>C8/B8*100</f>
        <v>48.26498422712934</v>
      </c>
      <c r="E8" s="127">
        <v>3444</v>
      </c>
      <c r="F8" s="28">
        <f>E8/B8*100</f>
        <v>51.73501577287066</v>
      </c>
      <c r="G8" s="29"/>
    </row>
    <row r="9" spans="1:7" s="26" customFormat="1" ht="62.25" customHeight="1">
      <c r="A9" s="31" t="s">
        <v>5</v>
      </c>
      <c r="B9" s="125">
        <v>4315</v>
      </c>
      <c r="C9" s="128">
        <f>B9-E9</f>
        <v>1866</v>
      </c>
      <c r="D9" s="28">
        <f>C9/B9*100</f>
        <v>43.24449594438007</v>
      </c>
      <c r="E9" s="127">
        <v>2449</v>
      </c>
      <c r="F9" s="28">
        <f>E9/B9*100</f>
        <v>56.75550405561993</v>
      </c>
      <c r="G9" s="29"/>
    </row>
    <row r="10" spans="1:7" s="32" customFormat="1" ht="48.75" customHeight="1">
      <c r="A10" s="31" t="s">
        <v>17</v>
      </c>
      <c r="B10" s="126">
        <v>30033</v>
      </c>
      <c r="C10" s="128">
        <f>B10-E10</f>
        <v>13400</v>
      </c>
      <c r="D10" s="28">
        <f>C10/B10*100</f>
        <v>44.61758732061399</v>
      </c>
      <c r="E10" s="127">
        <v>16633</v>
      </c>
      <c r="F10" s="28">
        <f>E10/B10*100</f>
        <v>55.38241267938601</v>
      </c>
      <c r="G10" s="29"/>
    </row>
    <row r="11" spans="1:7" s="32" customFormat="1" ht="27" customHeight="1">
      <c r="A11" s="138" t="s">
        <v>75</v>
      </c>
      <c r="B11" s="139"/>
      <c r="C11" s="139"/>
      <c r="D11" s="139"/>
      <c r="E11" s="139"/>
      <c r="F11" s="140"/>
      <c r="G11" s="29"/>
    </row>
    <row r="12" spans="1:7" s="32" customFormat="1" ht="48.75" customHeight="1">
      <c r="A12" s="20" t="s">
        <v>11</v>
      </c>
      <c r="B12" s="21" t="s">
        <v>12</v>
      </c>
      <c r="C12" s="22" t="s">
        <v>2</v>
      </c>
      <c r="D12" s="23" t="s">
        <v>13</v>
      </c>
      <c r="E12" s="22" t="s">
        <v>0</v>
      </c>
      <c r="F12" s="24" t="s">
        <v>14</v>
      </c>
      <c r="G12" s="29"/>
    </row>
    <row r="13" spans="1:8" ht="48.75" customHeight="1">
      <c r="A13" s="33" t="s">
        <v>22</v>
      </c>
      <c r="B13" s="122">
        <v>10769</v>
      </c>
      <c r="C13" s="123">
        <f>B13-E13</f>
        <v>4339</v>
      </c>
      <c r="D13" s="46">
        <f>C13/B13*100</f>
        <v>40.291577676664495</v>
      </c>
      <c r="E13" s="123">
        <v>6430</v>
      </c>
      <c r="F13" s="47">
        <f>E13/B13*100</f>
        <v>59.7084223233355</v>
      </c>
      <c r="G13" s="29"/>
      <c r="H13" s="32"/>
    </row>
    <row r="14" spans="1:7" ht="48.75" customHeight="1">
      <c r="A14" s="33" t="s">
        <v>18</v>
      </c>
      <c r="B14" s="122">
        <v>8407</v>
      </c>
      <c r="C14" s="123">
        <f>B14-E14</f>
        <v>3466</v>
      </c>
      <c r="D14" s="46">
        <f>C14/B14*100</f>
        <v>41.22754847151184</v>
      </c>
      <c r="E14" s="123">
        <v>4941</v>
      </c>
      <c r="F14" s="47">
        <f>E14/B14*100</f>
        <v>58.77245152848817</v>
      </c>
      <c r="G14" s="29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5"/>
  <sheetViews>
    <sheetView tabSelected="1" view="pageBreakPreview" zoomScale="80" zoomScaleNormal="85" zoomScaleSheetLayoutView="80" zoomScalePageLayoutView="0" workbookViewId="0" topLeftCell="A1">
      <selection activeCell="T7" sqref="T7:V25"/>
    </sheetView>
  </sheetViews>
  <sheetFormatPr defaultColWidth="9.140625" defaultRowHeight="15"/>
  <cols>
    <col min="1" max="1" width="23.421875" style="12" customWidth="1"/>
    <col min="2" max="2" width="9.7109375" style="11" customWidth="1"/>
    <col min="3" max="3" width="8.28125" style="6" customWidth="1"/>
    <col min="4" max="4" width="6.8515625" style="5" customWidth="1"/>
    <col min="5" max="5" width="9.140625" style="5" bestFit="1" customWidth="1"/>
    <col min="6" max="6" width="9.140625" style="5" customWidth="1"/>
    <col min="7" max="7" width="6.8515625" style="5" customWidth="1"/>
    <col min="8" max="8" width="7.8515625" style="5" customWidth="1"/>
    <col min="9" max="9" width="8.421875" style="6" customWidth="1"/>
    <col min="10" max="10" width="6.7109375" style="5" customWidth="1"/>
    <col min="11" max="11" width="8.140625" style="5" customWidth="1"/>
    <col min="12" max="12" width="9.140625" style="6" customWidth="1"/>
    <col min="13" max="13" width="7.00390625" style="5" customWidth="1"/>
    <col min="14" max="14" width="9.57421875" style="5" customWidth="1"/>
    <col min="15" max="15" width="9.140625" style="6" customWidth="1"/>
    <col min="16" max="16" width="6.421875" style="5" customWidth="1"/>
    <col min="17" max="17" width="9.140625" style="5" bestFit="1" customWidth="1"/>
    <col min="18" max="18" width="8.7109375" style="6" customWidth="1"/>
    <col min="19" max="19" width="7.00390625" style="5" customWidth="1"/>
    <col min="20" max="20" width="8.140625" style="5" customWidth="1"/>
    <col min="21" max="21" width="8.57421875" style="5" customWidth="1"/>
    <col min="22" max="22" width="6.57421875" style="2" customWidth="1"/>
    <col min="23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30" customHeight="1">
      <c r="A1" s="141" t="s">
        <v>27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</row>
    <row r="2" spans="1:22" s="1" customFormat="1" ht="19.5" customHeight="1">
      <c r="A2" s="142" t="s">
        <v>73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spans="1:22" s="1" customFormat="1" ht="22.5" customHeight="1">
      <c r="A3" s="14"/>
      <c r="B3" s="10"/>
      <c r="C3" s="7"/>
      <c r="D3" s="8"/>
      <c r="E3" s="8"/>
      <c r="F3" s="8"/>
      <c r="G3" s="8"/>
      <c r="H3" s="8"/>
      <c r="I3" s="7"/>
      <c r="J3" s="3"/>
      <c r="K3" s="3"/>
      <c r="L3" s="7"/>
      <c r="M3" s="8"/>
      <c r="N3" s="9"/>
      <c r="O3" s="7"/>
      <c r="P3" s="8"/>
      <c r="Q3" s="8"/>
      <c r="R3" s="4"/>
      <c r="S3" s="4"/>
      <c r="T3" s="4"/>
      <c r="U3" s="45"/>
      <c r="V3" s="120"/>
    </row>
    <row r="4" spans="1:22" s="15" customFormat="1" ht="79.5" customHeight="1">
      <c r="A4" s="143" t="s">
        <v>71</v>
      </c>
      <c r="B4" s="145" t="s">
        <v>3</v>
      </c>
      <c r="C4" s="146"/>
      <c r="D4" s="147"/>
      <c r="E4" s="145" t="s">
        <v>23</v>
      </c>
      <c r="F4" s="146"/>
      <c r="G4" s="147"/>
      <c r="H4" s="145" t="s">
        <v>4</v>
      </c>
      <c r="I4" s="146"/>
      <c r="J4" s="147"/>
      <c r="K4" s="145" t="s">
        <v>5</v>
      </c>
      <c r="L4" s="146"/>
      <c r="M4" s="147"/>
      <c r="N4" s="145" t="s">
        <v>8</v>
      </c>
      <c r="O4" s="146"/>
      <c r="P4" s="147"/>
      <c r="Q4" s="148" t="s">
        <v>6</v>
      </c>
      <c r="R4" s="149"/>
      <c r="S4" s="150"/>
      <c r="T4" s="151" t="s">
        <v>9</v>
      </c>
      <c r="U4" s="152"/>
      <c r="V4" s="153"/>
    </row>
    <row r="5" spans="1:23" s="13" customFormat="1" ht="33.75" customHeight="1">
      <c r="A5" s="144"/>
      <c r="B5" s="35" t="s">
        <v>7</v>
      </c>
      <c r="C5" s="36" t="s">
        <v>19</v>
      </c>
      <c r="D5" s="36" t="s">
        <v>20</v>
      </c>
      <c r="E5" s="37" t="s">
        <v>7</v>
      </c>
      <c r="F5" s="36" t="s">
        <v>19</v>
      </c>
      <c r="G5" s="36" t="s">
        <v>20</v>
      </c>
      <c r="H5" s="37" t="s">
        <v>7</v>
      </c>
      <c r="I5" s="36" t="s">
        <v>19</v>
      </c>
      <c r="J5" s="36" t="s">
        <v>20</v>
      </c>
      <c r="K5" s="37" t="s">
        <v>7</v>
      </c>
      <c r="L5" s="36" t="s">
        <v>19</v>
      </c>
      <c r="M5" s="36" t="s">
        <v>20</v>
      </c>
      <c r="N5" s="37" t="s">
        <v>7</v>
      </c>
      <c r="O5" s="36" t="s">
        <v>19</v>
      </c>
      <c r="P5" s="36" t="s">
        <v>20</v>
      </c>
      <c r="Q5" s="37" t="s">
        <v>7</v>
      </c>
      <c r="R5" s="36" t="s">
        <v>19</v>
      </c>
      <c r="S5" s="36" t="s">
        <v>20</v>
      </c>
      <c r="T5" s="37" t="s">
        <v>7</v>
      </c>
      <c r="U5" s="36" t="s">
        <v>19</v>
      </c>
      <c r="V5" s="36" t="s">
        <v>20</v>
      </c>
      <c r="W5" s="38"/>
    </row>
    <row r="6" spans="1:22" s="41" customFormat="1" ht="9.75" customHeight="1">
      <c r="A6" s="39" t="s">
        <v>1</v>
      </c>
      <c r="B6" s="40">
        <v>1</v>
      </c>
      <c r="C6" s="40">
        <v>2</v>
      </c>
      <c r="D6" s="40">
        <v>3</v>
      </c>
      <c r="E6" s="40">
        <v>4</v>
      </c>
      <c r="F6" s="40">
        <v>5</v>
      </c>
      <c r="G6" s="40">
        <v>6</v>
      </c>
      <c r="H6" s="40">
        <v>7</v>
      </c>
      <c r="I6" s="40">
        <v>8</v>
      </c>
      <c r="J6" s="40">
        <v>9</v>
      </c>
      <c r="K6" s="40">
        <v>10</v>
      </c>
      <c r="L6" s="40">
        <v>11</v>
      </c>
      <c r="M6" s="40">
        <v>12</v>
      </c>
      <c r="N6" s="40">
        <v>13</v>
      </c>
      <c r="O6" s="40">
        <v>14</v>
      </c>
      <c r="P6" s="40">
        <v>15</v>
      </c>
      <c r="Q6" s="40">
        <v>16</v>
      </c>
      <c r="R6" s="40">
        <v>17</v>
      </c>
      <c r="S6" s="40">
        <v>18</v>
      </c>
      <c r="T6" s="40">
        <v>19</v>
      </c>
      <c r="U6" s="40">
        <v>20</v>
      </c>
      <c r="V6" s="40">
        <v>21</v>
      </c>
    </row>
    <row r="7" spans="1:22" s="48" customFormat="1" ht="31.5" customHeight="1">
      <c r="A7" s="111" t="s">
        <v>24</v>
      </c>
      <c r="B7" s="112">
        <v>31639</v>
      </c>
      <c r="C7" s="113">
        <v>44.53364518474035</v>
      </c>
      <c r="D7" s="113">
        <v>55.46635481525965</v>
      </c>
      <c r="E7" s="114">
        <v>32115</v>
      </c>
      <c r="F7" s="113">
        <v>51.564689397477814</v>
      </c>
      <c r="G7" s="113">
        <v>48.435310602522186</v>
      </c>
      <c r="H7" s="114">
        <v>6657</v>
      </c>
      <c r="I7" s="113">
        <v>48.26498422712933</v>
      </c>
      <c r="J7" s="113">
        <v>51.73501577287067</v>
      </c>
      <c r="K7" s="114">
        <v>4315</v>
      </c>
      <c r="L7" s="113">
        <v>43.24449594438007</v>
      </c>
      <c r="M7" s="113">
        <v>56.75550405561993</v>
      </c>
      <c r="N7" s="114">
        <v>30033</v>
      </c>
      <c r="O7" s="113">
        <v>44.617587320613985</v>
      </c>
      <c r="P7" s="113">
        <v>55.382412679386015</v>
      </c>
      <c r="Q7" s="114">
        <v>10769</v>
      </c>
      <c r="R7" s="113">
        <v>40.291577676664495</v>
      </c>
      <c r="S7" s="113">
        <v>59.708422323335505</v>
      </c>
      <c r="T7" s="114">
        <v>8407</v>
      </c>
      <c r="U7" s="113">
        <v>41.22754847151183</v>
      </c>
      <c r="V7" s="113">
        <v>58.77245152848817</v>
      </c>
    </row>
    <row r="8" spans="1:22" s="49" customFormat="1" ht="31.5" customHeight="1">
      <c r="A8" s="115" t="s">
        <v>56</v>
      </c>
      <c r="B8" s="116">
        <v>1565</v>
      </c>
      <c r="C8" s="113">
        <v>45.239616613418534</v>
      </c>
      <c r="D8" s="113">
        <v>54.760383386581466</v>
      </c>
      <c r="E8" s="117">
        <v>1393</v>
      </c>
      <c r="F8" s="113">
        <v>51.75879396984924</v>
      </c>
      <c r="G8" s="113">
        <v>48.24120603015076</v>
      </c>
      <c r="H8" s="117">
        <v>267</v>
      </c>
      <c r="I8" s="118">
        <v>44.9438202247191</v>
      </c>
      <c r="J8" s="118">
        <v>55.0561797752809</v>
      </c>
      <c r="K8" s="117">
        <v>315</v>
      </c>
      <c r="L8" s="118">
        <v>38.41269841269841</v>
      </c>
      <c r="M8" s="113">
        <v>61.58730158730159</v>
      </c>
      <c r="N8" s="119">
        <v>1489</v>
      </c>
      <c r="O8" s="113">
        <v>45.399597044996646</v>
      </c>
      <c r="P8" s="113">
        <v>54.600402955003354</v>
      </c>
      <c r="Q8" s="119">
        <v>518</v>
      </c>
      <c r="R8" s="118">
        <v>39.382239382239376</v>
      </c>
      <c r="S8" s="118">
        <v>60.617760617760624</v>
      </c>
      <c r="T8" s="117">
        <v>369</v>
      </c>
      <c r="U8" s="118">
        <v>41.734417344173444</v>
      </c>
      <c r="V8" s="118">
        <v>58.265582655826556</v>
      </c>
    </row>
    <row r="9" spans="1:22" s="49" customFormat="1" ht="31.5" customHeight="1">
      <c r="A9" s="115" t="s">
        <v>57</v>
      </c>
      <c r="B9" s="116">
        <v>1361</v>
      </c>
      <c r="C9" s="113">
        <v>45.33431300514327</v>
      </c>
      <c r="D9" s="113">
        <v>54.66568699485673</v>
      </c>
      <c r="E9" s="117">
        <v>1068</v>
      </c>
      <c r="F9" s="113">
        <v>48.68913857677902</v>
      </c>
      <c r="G9" s="113">
        <v>51.31086142322098</v>
      </c>
      <c r="H9" s="117">
        <v>320</v>
      </c>
      <c r="I9" s="118">
        <v>53.75</v>
      </c>
      <c r="J9" s="118">
        <v>46.25</v>
      </c>
      <c r="K9" s="117">
        <v>258</v>
      </c>
      <c r="L9" s="118">
        <v>24.03100775193799</v>
      </c>
      <c r="M9" s="113">
        <v>75.96899224806201</v>
      </c>
      <c r="N9" s="119">
        <v>1326</v>
      </c>
      <c r="O9" s="113">
        <v>45.92760180995475</v>
      </c>
      <c r="P9" s="113">
        <v>54.07239819004525</v>
      </c>
      <c r="Q9" s="119">
        <v>451</v>
      </c>
      <c r="R9" s="118">
        <v>37.472283813747225</v>
      </c>
      <c r="S9" s="118">
        <v>62.527716186252775</v>
      </c>
      <c r="T9" s="117">
        <v>373</v>
      </c>
      <c r="U9" s="118">
        <v>36.193029490616624</v>
      </c>
      <c r="V9" s="118">
        <v>63.806970509383376</v>
      </c>
    </row>
    <row r="10" spans="1:22" s="49" customFormat="1" ht="31.5" customHeight="1">
      <c r="A10" s="115" t="s">
        <v>58</v>
      </c>
      <c r="B10" s="116">
        <v>1234</v>
      </c>
      <c r="C10" s="113">
        <v>52.91734197730956</v>
      </c>
      <c r="D10" s="113">
        <v>47.08265802269044</v>
      </c>
      <c r="E10" s="117">
        <v>1150</v>
      </c>
      <c r="F10" s="113">
        <v>53.47826086956522</v>
      </c>
      <c r="G10" s="113">
        <v>46.52173913043478</v>
      </c>
      <c r="H10" s="117">
        <v>347</v>
      </c>
      <c r="I10" s="118">
        <v>54.46685878962536</v>
      </c>
      <c r="J10" s="118">
        <v>45.53314121037464</v>
      </c>
      <c r="K10" s="117">
        <v>337</v>
      </c>
      <c r="L10" s="118">
        <v>56.97329376854599</v>
      </c>
      <c r="M10" s="113">
        <v>43.02670623145401</v>
      </c>
      <c r="N10" s="119">
        <v>1178</v>
      </c>
      <c r="O10" s="113">
        <v>52.376910016977924</v>
      </c>
      <c r="P10" s="113">
        <v>47.623089983022076</v>
      </c>
      <c r="Q10" s="119">
        <v>518</v>
      </c>
      <c r="R10" s="118">
        <v>52.89575289575289</v>
      </c>
      <c r="S10" s="118">
        <v>47.10424710424711</v>
      </c>
      <c r="T10" s="117">
        <v>417</v>
      </c>
      <c r="U10" s="118">
        <v>53.47721822541966</v>
      </c>
      <c r="V10" s="118">
        <v>46.52278177458034</v>
      </c>
    </row>
    <row r="11" spans="1:22" s="49" customFormat="1" ht="31.5" customHeight="1">
      <c r="A11" s="115" t="s">
        <v>59</v>
      </c>
      <c r="B11" s="116">
        <v>596</v>
      </c>
      <c r="C11" s="113">
        <v>50.83892617449664</v>
      </c>
      <c r="D11" s="113">
        <v>49.16107382550336</v>
      </c>
      <c r="E11" s="117">
        <v>561</v>
      </c>
      <c r="F11" s="113">
        <v>44.919786096256686</v>
      </c>
      <c r="G11" s="113">
        <v>55.080213903743314</v>
      </c>
      <c r="H11" s="117">
        <v>147</v>
      </c>
      <c r="I11" s="118">
        <v>55.78231292517007</v>
      </c>
      <c r="J11" s="118">
        <v>44.21768707482993</v>
      </c>
      <c r="K11" s="117">
        <v>266</v>
      </c>
      <c r="L11" s="118">
        <v>54.13533834586467</v>
      </c>
      <c r="M11" s="113">
        <v>45.86466165413533</v>
      </c>
      <c r="N11" s="119">
        <v>576</v>
      </c>
      <c r="O11" s="113">
        <v>51.21527777777778</v>
      </c>
      <c r="P11" s="113">
        <v>48.78472222222222</v>
      </c>
      <c r="Q11" s="119">
        <v>247</v>
      </c>
      <c r="R11" s="118">
        <v>48.98785425101215</v>
      </c>
      <c r="S11" s="118">
        <v>51.01214574898785</v>
      </c>
      <c r="T11" s="117">
        <v>178</v>
      </c>
      <c r="U11" s="118">
        <v>47.752808988764045</v>
      </c>
      <c r="V11" s="118">
        <v>52.247191011235955</v>
      </c>
    </row>
    <row r="12" spans="1:22" s="49" customFormat="1" ht="31.5" customHeight="1">
      <c r="A12" s="115" t="s">
        <v>60</v>
      </c>
      <c r="B12" s="116">
        <v>1487</v>
      </c>
      <c r="C12" s="113">
        <v>40.75319435104237</v>
      </c>
      <c r="D12" s="113">
        <v>59.24680564895763</v>
      </c>
      <c r="E12" s="117">
        <v>1219</v>
      </c>
      <c r="F12" s="113">
        <v>42.32977850697293</v>
      </c>
      <c r="G12" s="113">
        <v>57.67022149302707</v>
      </c>
      <c r="H12" s="117">
        <v>291</v>
      </c>
      <c r="I12" s="118">
        <v>43.986254295532646</v>
      </c>
      <c r="J12" s="118">
        <v>56.013745704467354</v>
      </c>
      <c r="K12" s="117">
        <v>352</v>
      </c>
      <c r="L12" s="118">
        <v>34.94318181818181</v>
      </c>
      <c r="M12" s="113">
        <v>65.05681818181819</v>
      </c>
      <c r="N12" s="119">
        <v>1407</v>
      </c>
      <c r="O12" s="113">
        <v>40.86709310589908</v>
      </c>
      <c r="P12" s="113">
        <v>59.13290689410092</v>
      </c>
      <c r="Q12" s="119">
        <v>500</v>
      </c>
      <c r="R12" s="118">
        <v>39.2</v>
      </c>
      <c r="S12" s="118">
        <v>60.8</v>
      </c>
      <c r="T12" s="117">
        <v>381</v>
      </c>
      <c r="U12" s="118">
        <v>40.68241469816273</v>
      </c>
      <c r="V12" s="118">
        <v>59.31758530183727</v>
      </c>
    </row>
    <row r="13" spans="1:22" s="49" customFormat="1" ht="31.5" customHeight="1">
      <c r="A13" s="115" t="s">
        <v>61</v>
      </c>
      <c r="B13" s="116">
        <v>1796</v>
      </c>
      <c r="C13" s="113">
        <v>50.890868596881965</v>
      </c>
      <c r="D13" s="113">
        <v>49.109131403118035</v>
      </c>
      <c r="E13" s="117">
        <v>809</v>
      </c>
      <c r="F13" s="113">
        <v>61.18665018541409</v>
      </c>
      <c r="G13" s="113">
        <v>38.81334981458591</v>
      </c>
      <c r="H13" s="117">
        <v>185</v>
      </c>
      <c r="I13" s="118">
        <v>49.18918918918919</v>
      </c>
      <c r="J13" s="118">
        <v>50.81081081081081</v>
      </c>
      <c r="K13" s="117">
        <v>142</v>
      </c>
      <c r="L13" s="118">
        <v>69.01408450704226</v>
      </c>
      <c r="M13" s="113">
        <v>30.985915492957748</v>
      </c>
      <c r="N13" s="119">
        <v>1546</v>
      </c>
      <c r="O13" s="113">
        <v>52.06985769728331</v>
      </c>
      <c r="P13" s="113">
        <v>47.93014230271669</v>
      </c>
      <c r="Q13" s="119">
        <v>636</v>
      </c>
      <c r="R13" s="118">
        <v>48.42767295597485</v>
      </c>
      <c r="S13" s="118">
        <v>51.57232704402515</v>
      </c>
      <c r="T13" s="117">
        <v>484</v>
      </c>
      <c r="U13" s="118">
        <v>48.96694214876033</v>
      </c>
      <c r="V13" s="118">
        <v>51.03305785123967</v>
      </c>
    </row>
    <row r="14" spans="1:22" s="49" customFormat="1" ht="31.5" customHeight="1">
      <c r="A14" s="115" t="s">
        <v>28</v>
      </c>
      <c r="B14" s="116">
        <v>2427</v>
      </c>
      <c r="C14" s="113">
        <v>44.41697569015245</v>
      </c>
      <c r="D14" s="113">
        <v>55.58302430984755</v>
      </c>
      <c r="E14" s="117">
        <v>2300</v>
      </c>
      <c r="F14" s="113">
        <v>58.34782608695652</v>
      </c>
      <c r="G14" s="113">
        <v>41.65217391304348</v>
      </c>
      <c r="H14" s="117">
        <v>481</v>
      </c>
      <c r="I14" s="118">
        <v>49.480249480249476</v>
      </c>
      <c r="J14" s="118">
        <v>50.519750519750524</v>
      </c>
      <c r="K14" s="117">
        <v>213</v>
      </c>
      <c r="L14" s="118">
        <v>43.66197183098591</v>
      </c>
      <c r="M14" s="113">
        <v>56.33802816901409</v>
      </c>
      <c r="N14" s="119">
        <v>2162</v>
      </c>
      <c r="O14" s="113">
        <v>45.32839962997225</v>
      </c>
      <c r="P14" s="113">
        <v>54.67160037002775</v>
      </c>
      <c r="Q14" s="119">
        <v>818</v>
      </c>
      <c r="R14" s="118">
        <v>33.98533007334963</v>
      </c>
      <c r="S14" s="118">
        <v>66.01466992665037</v>
      </c>
      <c r="T14" s="117">
        <v>612</v>
      </c>
      <c r="U14" s="118">
        <v>33.33333333333333</v>
      </c>
      <c r="V14" s="118">
        <v>66.66666666666667</v>
      </c>
    </row>
    <row r="15" spans="1:22" s="49" customFormat="1" ht="31.5" customHeight="1">
      <c r="A15" s="115" t="s">
        <v>62</v>
      </c>
      <c r="B15" s="116">
        <v>1082</v>
      </c>
      <c r="C15" s="113">
        <v>51.386321626617374</v>
      </c>
      <c r="D15" s="113">
        <v>48.613678373382626</v>
      </c>
      <c r="E15" s="117">
        <v>760</v>
      </c>
      <c r="F15" s="113">
        <v>55</v>
      </c>
      <c r="G15" s="113">
        <v>45</v>
      </c>
      <c r="H15" s="117">
        <v>257</v>
      </c>
      <c r="I15" s="118">
        <v>70.03891050583658</v>
      </c>
      <c r="J15" s="118">
        <v>29.961089494163424</v>
      </c>
      <c r="K15" s="117">
        <v>135</v>
      </c>
      <c r="L15" s="118">
        <v>24.444444444444443</v>
      </c>
      <c r="M15" s="113">
        <v>75.55555555555556</v>
      </c>
      <c r="N15" s="119">
        <v>1049</v>
      </c>
      <c r="O15" s="113">
        <v>51.85891325071497</v>
      </c>
      <c r="P15" s="113">
        <v>48.14108674928503</v>
      </c>
      <c r="Q15" s="119">
        <v>375</v>
      </c>
      <c r="R15" s="118">
        <v>44.53333333333333</v>
      </c>
      <c r="S15" s="118">
        <v>55.46666666666667</v>
      </c>
      <c r="T15" s="117">
        <v>304</v>
      </c>
      <c r="U15" s="118">
        <v>43.75</v>
      </c>
      <c r="V15" s="118">
        <v>56.25</v>
      </c>
    </row>
    <row r="16" spans="1:22" s="49" customFormat="1" ht="31.5" customHeight="1">
      <c r="A16" s="115" t="s">
        <v>29</v>
      </c>
      <c r="B16" s="116">
        <v>2002</v>
      </c>
      <c r="C16" s="113">
        <v>39.71028971028971</v>
      </c>
      <c r="D16" s="113">
        <v>60.28971028971029</v>
      </c>
      <c r="E16" s="117">
        <v>2766</v>
      </c>
      <c r="F16" s="113">
        <v>53.79609544468547</v>
      </c>
      <c r="G16" s="113">
        <v>46.20390455531453</v>
      </c>
      <c r="H16" s="117">
        <v>496</v>
      </c>
      <c r="I16" s="118">
        <v>41.53225806451613</v>
      </c>
      <c r="J16" s="118">
        <v>58.46774193548387</v>
      </c>
      <c r="K16" s="117">
        <v>234</v>
      </c>
      <c r="L16" s="118">
        <v>28.205128205128204</v>
      </c>
      <c r="M16" s="113">
        <v>71.7948717948718</v>
      </c>
      <c r="N16" s="119">
        <v>1936</v>
      </c>
      <c r="O16" s="113">
        <v>39.6694214876033</v>
      </c>
      <c r="P16" s="113">
        <v>60.3305785123967</v>
      </c>
      <c r="Q16" s="119">
        <v>609</v>
      </c>
      <c r="R16" s="118">
        <v>33.00492610837438</v>
      </c>
      <c r="S16" s="118">
        <v>66.99507389162562</v>
      </c>
      <c r="T16" s="117">
        <v>475</v>
      </c>
      <c r="U16" s="118">
        <v>34.315789473684205</v>
      </c>
      <c r="V16" s="118">
        <v>65.6842105263158</v>
      </c>
    </row>
    <row r="17" spans="1:22" s="49" customFormat="1" ht="31.5" customHeight="1">
      <c r="A17" s="115" t="s">
        <v>63</v>
      </c>
      <c r="B17" s="116">
        <v>829</v>
      </c>
      <c r="C17" s="113">
        <v>56.45355850422195</v>
      </c>
      <c r="D17" s="113">
        <v>43.54644149577805</v>
      </c>
      <c r="E17" s="117">
        <v>664</v>
      </c>
      <c r="F17" s="113">
        <v>67.31927710843374</v>
      </c>
      <c r="G17" s="113">
        <v>32.68072289156627</v>
      </c>
      <c r="H17" s="117">
        <v>236</v>
      </c>
      <c r="I17" s="118">
        <v>72.88135593220339</v>
      </c>
      <c r="J17" s="118">
        <v>27.118644067796613</v>
      </c>
      <c r="K17" s="117">
        <v>240</v>
      </c>
      <c r="L17" s="118">
        <v>69.16666666666666</v>
      </c>
      <c r="M17" s="113">
        <v>30.833333333333336</v>
      </c>
      <c r="N17" s="119">
        <v>772</v>
      </c>
      <c r="O17" s="113">
        <v>56.865284974093264</v>
      </c>
      <c r="P17" s="113">
        <v>43.134715025906736</v>
      </c>
      <c r="Q17" s="119">
        <v>215</v>
      </c>
      <c r="R17" s="118">
        <v>46.51162790697674</v>
      </c>
      <c r="S17" s="118">
        <v>53.48837209302326</v>
      </c>
      <c r="T17" s="117">
        <v>193</v>
      </c>
      <c r="U17" s="118">
        <v>46.6321243523316</v>
      </c>
      <c r="V17" s="118">
        <v>53.3678756476684</v>
      </c>
    </row>
    <row r="18" spans="1:22" s="49" customFormat="1" ht="31.5" customHeight="1">
      <c r="A18" s="115" t="s">
        <v>64</v>
      </c>
      <c r="B18" s="116">
        <v>1018</v>
      </c>
      <c r="C18" s="113">
        <v>49.80353634577603</v>
      </c>
      <c r="D18" s="113">
        <v>50.19646365422397</v>
      </c>
      <c r="E18" s="117">
        <v>1099</v>
      </c>
      <c r="F18" s="113">
        <v>48.86260236578708</v>
      </c>
      <c r="G18" s="113">
        <v>51.13739763421292</v>
      </c>
      <c r="H18" s="117">
        <v>256</v>
      </c>
      <c r="I18" s="118">
        <v>61.328125</v>
      </c>
      <c r="J18" s="118">
        <v>38.671875</v>
      </c>
      <c r="K18" s="117">
        <v>282</v>
      </c>
      <c r="L18" s="118">
        <v>46.09929078014184</v>
      </c>
      <c r="M18" s="113">
        <v>53.90070921985816</v>
      </c>
      <c r="N18" s="119">
        <v>912</v>
      </c>
      <c r="O18" s="113">
        <v>48.7938596491228</v>
      </c>
      <c r="P18" s="113">
        <v>51.2061403508772</v>
      </c>
      <c r="Q18" s="119">
        <v>318</v>
      </c>
      <c r="R18" s="118">
        <v>46.540880503144656</v>
      </c>
      <c r="S18" s="118">
        <v>53.459119496855344</v>
      </c>
      <c r="T18" s="117">
        <v>261</v>
      </c>
      <c r="U18" s="118">
        <v>47.89272030651341</v>
      </c>
      <c r="V18" s="118">
        <v>52.10727969348659</v>
      </c>
    </row>
    <row r="19" spans="1:22" s="49" customFormat="1" ht="31.5" customHeight="1">
      <c r="A19" s="115" t="s">
        <v>65</v>
      </c>
      <c r="B19" s="116">
        <v>1325</v>
      </c>
      <c r="C19" s="113">
        <v>44.22641509433962</v>
      </c>
      <c r="D19" s="113">
        <v>55.77358490566038</v>
      </c>
      <c r="E19" s="117">
        <v>1119</v>
      </c>
      <c r="F19" s="113">
        <v>50.134048257372655</v>
      </c>
      <c r="G19" s="113">
        <v>49.865951742627345</v>
      </c>
      <c r="H19" s="117">
        <v>341</v>
      </c>
      <c r="I19" s="118">
        <v>53.665689149560116</v>
      </c>
      <c r="J19" s="118">
        <v>46.334310850439884</v>
      </c>
      <c r="K19" s="117">
        <v>226</v>
      </c>
      <c r="L19" s="118">
        <v>64.15929203539822</v>
      </c>
      <c r="M19" s="113">
        <v>35.840707964601776</v>
      </c>
      <c r="N19" s="119">
        <v>1239</v>
      </c>
      <c r="O19" s="113">
        <v>43.906376109765944</v>
      </c>
      <c r="P19" s="113">
        <v>56.093623890234056</v>
      </c>
      <c r="Q19" s="119">
        <v>480</v>
      </c>
      <c r="R19" s="118">
        <v>38.541666666666664</v>
      </c>
      <c r="S19" s="118">
        <v>61.458333333333336</v>
      </c>
      <c r="T19" s="117">
        <v>400</v>
      </c>
      <c r="U19" s="118">
        <v>37.5</v>
      </c>
      <c r="V19" s="118">
        <v>62.5</v>
      </c>
    </row>
    <row r="20" spans="1:22" s="49" customFormat="1" ht="31.5" customHeight="1">
      <c r="A20" s="115" t="s">
        <v>66</v>
      </c>
      <c r="B20" s="116">
        <v>1775</v>
      </c>
      <c r="C20" s="113">
        <v>40.45070422535211</v>
      </c>
      <c r="D20" s="113">
        <v>59.54929577464789</v>
      </c>
      <c r="E20" s="117">
        <v>1882</v>
      </c>
      <c r="F20" s="113">
        <v>49.41551540913922</v>
      </c>
      <c r="G20" s="113">
        <v>50.58448459086078</v>
      </c>
      <c r="H20" s="117">
        <v>376</v>
      </c>
      <c r="I20" s="118">
        <v>39.89361702127659</v>
      </c>
      <c r="J20" s="118">
        <v>60.10638297872341</v>
      </c>
      <c r="K20" s="117">
        <v>212</v>
      </c>
      <c r="L20" s="118">
        <v>36.320754716981135</v>
      </c>
      <c r="M20" s="113">
        <v>63.679245283018865</v>
      </c>
      <c r="N20" s="119">
        <v>1627</v>
      </c>
      <c r="O20" s="113">
        <v>41.05716041794714</v>
      </c>
      <c r="P20" s="113">
        <v>58.94283958205286</v>
      </c>
      <c r="Q20" s="119">
        <v>633</v>
      </c>
      <c r="R20" s="118">
        <v>40.12638230647709</v>
      </c>
      <c r="S20" s="118">
        <v>59.87361769352291</v>
      </c>
      <c r="T20" s="117">
        <v>516</v>
      </c>
      <c r="U20" s="118">
        <v>42.248062015503876</v>
      </c>
      <c r="V20" s="118">
        <v>57.751937984496124</v>
      </c>
    </row>
    <row r="21" spans="1:22" s="49" customFormat="1" ht="31.5" customHeight="1">
      <c r="A21" s="115" t="s">
        <v>67</v>
      </c>
      <c r="B21" s="116">
        <v>1874</v>
      </c>
      <c r="C21" s="113">
        <v>49.99999999999999</v>
      </c>
      <c r="D21" s="113">
        <v>50.00000000000001</v>
      </c>
      <c r="E21" s="117">
        <v>1471</v>
      </c>
      <c r="F21" s="113">
        <v>50.169952413324275</v>
      </c>
      <c r="G21" s="113">
        <v>49.830047586675725</v>
      </c>
      <c r="H21" s="117">
        <v>395</v>
      </c>
      <c r="I21" s="118">
        <v>57.21518987341772</v>
      </c>
      <c r="J21" s="118">
        <v>42.78481012658228</v>
      </c>
      <c r="K21" s="117">
        <v>132</v>
      </c>
      <c r="L21" s="118">
        <v>58.333333333333336</v>
      </c>
      <c r="M21" s="113">
        <v>41.666666666666664</v>
      </c>
      <c r="N21" s="119">
        <v>1850</v>
      </c>
      <c r="O21" s="113">
        <v>50.054054054054056</v>
      </c>
      <c r="P21" s="113">
        <v>49.945945945945944</v>
      </c>
      <c r="Q21" s="119">
        <v>572</v>
      </c>
      <c r="R21" s="118">
        <v>49.12587412587413</v>
      </c>
      <c r="S21" s="118">
        <v>50.87412587412587</v>
      </c>
      <c r="T21" s="117">
        <v>468</v>
      </c>
      <c r="U21" s="118">
        <v>48.5042735042735</v>
      </c>
      <c r="V21" s="118">
        <v>51.4957264957265</v>
      </c>
    </row>
    <row r="22" spans="1:22" s="49" customFormat="1" ht="31.5" customHeight="1">
      <c r="A22" s="115" t="s">
        <v>25</v>
      </c>
      <c r="B22" s="116">
        <v>2477</v>
      </c>
      <c r="C22" s="113">
        <v>46.709729511505856</v>
      </c>
      <c r="D22" s="113">
        <v>53.290270488494144</v>
      </c>
      <c r="E22" s="117">
        <v>3088</v>
      </c>
      <c r="F22" s="113">
        <v>47.44170984455958</v>
      </c>
      <c r="G22" s="113">
        <v>52.55829015544042</v>
      </c>
      <c r="H22" s="117">
        <v>647</v>
      </c>
      <c r="I22" s="118">
        <v>53.63214837712519</v>
      </c>
      <c r="J22" s="118">
        <v>46.36785162287481</v>
      </c>
      <c r="K22" s="117">
        <v>100</v>
      </c>
      <c r="L22" s="118">
        <v>71</v>
      </c>
      <c r="M22" s="113">
        <v>29</v>
      </c>
      <c r="N22" s="119">
        <v>2415</v>
      </c>
      <c r="O22" s="113">
        <v>46.41821946169772</v>
      </c>
      <c r="P22" s="113">
        <v>53.58178053830228</v>
      </c>
      <c r="Q22" s="119">
        <v>728</v>
      </c>
      <c r="R22" s="118">
        <v>42.71978021978022</v>
      </c>
      <c r="S22" s="118">
        <v>57.28021978021978</v>
      </c>
      <c r="T22" s="117">
        <v>516</v>
      </c>
      <c r="U22" s="118">
        <v>44.37984496124031</v>
      </c>
      <c r="V22" s="118">
        <v>55.62015503875969</v>
      </c>
    </row>
    <row r="23" spans="1:22" s="49" customFormat="1" ht="31.5" customHeight="1">
      <c r="A23" s="115" t="s">
        <v>68</v>
      </c>
      <c r="B23" s="116">
        <v>1685</v>
      </c>
      <c r="C23" s="113">
        <v>50.20771513353116</v>
      </c>
      <c r="D23" s="113">
        <v>49.79228486646884</v>
      </c>
      <c r="E23" s="117">
        <v>1606</v>
      </c>
      <c r="F23" s="113">
        <v>50.80946450809464</v>
      </c>
      <c r="G23" s="113">
        <v>49.19053549190536</v>
      </c>
      <c r="H23" s="117">
        <v>470</v>
      </c>
      <c r="I23" s="118">
        <v>59.14893617021277</v>
      </c>
      <c r="J23" s="118">
        <v>40.85106382978723</v>
      </c>
      <c r="K23" s="117">
        <v>247</v>
      </c>
      <c r="L23" s="118">
        <v>34.817813765182194</v>
      </c>
      <c r="M23" s="113">
        <v>65.1821862348178</v>
      </c>
      <c r="N23" s="119">
        <v>1616</v>
      </c>
      <c r="O23" s="113">
        <v>50.30940594059406</v>
      </c>
      <c r="P23" s="113">
        <v>49.69059405940594</v>
      </c>
      <c r="Q23" s="119">
        <v>502</v>
      </c>
      <c r="R23" s="118">
        <v>38.047808764940235</v>
      </c>
      <c r="S23" s="118">
        <v>61.952191235059765</v>
      </c>
      <c r="T23" s="117">
        <v>421</v>
      </c>
      <c r="U23" s="118">
        <v>39.42992874109264</v>
      </c>
      <c r="V23" s="118">
        <v>60.57007125890736</v>
      </c>
    </row>
    <row r="24" spans="1:22" s="49" customFormat="1" ht="31.5" customHeight="1">
      <c r="A24" s="115" t="s">
        <v>69</v>
      </c>
      <c r="B24" s="116">
        <v>1599</v>
      </c>
      <c r="C24" s="113">
        <v>37.33583489681051</v>
      </c>
      <c r="D24" s="113">
        <v>62.66416510318949</v>
      </c>
      <c r="E24" s="117">
        <v>1404</v>
      </c>
      <c r="F24" s="113">
        <v>42.73504273504273</v>
      </c>
      <c r="G24" s="113">
        <v>57.26495726495727</v>
      </c>
      <c r="H24" s="117">
        <v>250</v>
      </c>
      <c r="I24" s="118">
        <v>21.599999999999994</v>
      </c>
      <c r="J24" s="118">
        <v>78.4</v>
      </c>
      <c r="K24" s="117">
        <v>191</v>
      </c>
      <c r="L24" s="118">
        <v>22.5130890052356</v>
      </c>
      <c r="M24" s="113">
        <v>77.4869109947644</v>
      </c>
      <c r="N24" s="119">
        <v>1575</v>
      </c>
      <c r="O24" s="113">
        <v>37.07936507936508</v>
      </c>
      <c r="P24" s="113">
        <v>62.92063492063492</v>
      </c>
      <c r="Q24" s="119">
        <v>447</v>
      </c>
      <c r="R24" s="118">
        <v>33.33333333333333</v>
      </c>
      <c r="S24" s="118">
        <v>66.66666666666667</v>
      </c>
      <c r="T24" s="117">
        <v>329</v>
      </c>
      <c r="U24" s="118">
        <v>32.826747720364736</v>
      </c>
      <c r="V24" s="118">
        <v>67.17325227963526</v>
      </c>
    </row>
    <row r="25" spans="1:22" s="49" customFormat="1" ht="31.5" customHeight="1">
      <c r="A25" s="115" t="s">
        <v>26</v>
      </c>
      <c r="B25" s="116">
        <v>5507</v>
      </c>
      <c r="C25" s="113">
        <v>37.11639731251135</v>
      </c>
      <c r="D25" s="113">
        <v>62.88360268748865</v>
      </c>
      <c r="E25" s="117">
        <v>7756</v>
      </c>
      <c r="F25" s="113">
        <v>52.849406910778754</v>
      </c>
      <c r="G25" s="113">
        <v>47.150593089221246</v>
      </c>
      <c r="H25" s="117">
        <v>895</v>
      </c>
      <c r="I25" s="118">
        <v>26.815642458100555</v>
      </c>
      <c r="J25" s="118">
        <v>73.18435754189944</v>
      </c>
      <c r="K25" s="117">
        <v>433</v>
      </c>
      <c r="L25" s="118">
        <v>32.10161662817552</v>
      </c>
      <c r="M25" s="113">
        <v>67.89838337182448</v>
      </c>
      <c r="N25" s="119">
        <v>5358</v>
      </c>
      <c r="O25" s="113">
        <v>37.15938783128033</v>
      </c>
      <c r="P25" s="113">
        <v>62.84061216871967</v>
      </c>
      <c r="Q25" s="119">
        <v>2202</v>
      </c>
      <c r="R25" s="118">
        <v>36.421435059037236</v>
      </c>
      <c r="S25" s="118">
        <v>63.578564940962764</v>
      </c>
      <c r="T25" s="117">
        <v>1710</v>
      </c>
      <c r="U25" s="118">
        <v>38.83040935672515</v>
      </c>
      <c r="V25" s="118">
        <v>61.16959064327485</v>
      </c>
    </row>
  </sheetData>
  <sheetProtection/>
  <mergeCells count="10">
    <mergeCell ref="A1:V1"/>
    <mergeCell ref="A2:V2"/>
    <mergeCell ref="A4:A5"/>
    <mergeCell ref="B4:D4"/>
    <mergeCell ref="E4:G4"/>
    <mergeCell ref="H4:J4"/>
    <mergeCell ref="K4:M4"/>
    <mergeCell ref="N4:P4"/>
    <mergeCell ref="Q4:S4"/>
    <mergeCell ref="T4:V4"/>
  </mergeCells>
  <printOptions horizontalCentered="1"/>
  <pageMargins left="0" right="0" top="0.3937007874015748" bottom="0" header="0.15748031496062992" footer="0.15748031496062992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2018-11-22T13:08:13Z</dcterms:modified>
  <cp:category/>
  <cp:version/>
  <cp:contentType/>
  <cp:contentStatus/>
</cp:coreProperties>
</file>