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6885" activeTab="1"/>
  </bookViews>
  <sheets>
    <sheet name="1" sheetId="1" r:id="rId1"/>
    <sheet name="2" sheetId="2" r:id="rId2"/>
    <sheet name="3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'[6]Sheet3'!$A$3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'2'!$A$1:$F$17</definedName>
    <definedName name="_xlnm.Print_Area" localSheetId="2">'3 '!$A$1:$V$26</definedName>
    <definedName name="олд" localSheetId="1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<sst xmlns="http://schemas.openxmlformats.org/spreadsheetml/2006/main" count="112" uniqueCount="68">
  <si>
    <t>(за місцем проживання)</t>
  </si>
  <si>
    <t>Показник</t>
  </si>
  <si>
    <t>Усього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</si>
  <si>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</si>
  <si>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</si>
  <si>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</si>
  <si>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</si>
  <si>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</si>
  <si>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</si>
  <si>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</si>
  <si>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</si>
  <si>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</si>
  <si>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</si>
  <si>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</si>
  <si>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</si>
  <si>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</si>
  <si>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</si>
  <si>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</si>
  <si>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</si>
  <si>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</si>
  <si>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</si>
  <si>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</si>
  <si>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</si>
  <si>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</si>
  <si>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 xml:space="preserve">у % гр. 2 до гр. 1 </t>
  </si>
  <si>
    <t xml:space="preserve">у % гр. 4  до гр. 1 </t>
  </si>
  <si>
    <t xml:space="preserve">  Надання послуг Рівненською обласною службою зайнятості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</si>
  <si>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</si>
  <si>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</si>
  <si>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</si>
  <si>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обласною  службою зайнятості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</si>
  <si>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</si>
  <si>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</si>
  <si>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</si>
  <si>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</si>
  <si>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</si>
  <si>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</si>
  <si>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Здолбунівська РФ </t>
  </si>
  <si>
    <t xml:space="preserve">Корецька РФ </t>
  </si>
  <si>
    <t xml:space="preserve">Костопільська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</si>
  <si>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</si>
  <si>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</si>
  <si>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</si>
  <si>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</si>
  <si>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</si>
  <si>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</si>
  <si>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</si>
  <si>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Все населення</t>
  </si>
  <si>
    <t>Міські поселення</t>
  </si>
  <si>
    <t>Сільська місцевість</t>
  </si>
  <si>
    <t>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</si>
  <si>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</si>
  <si>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</si>
  <si>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</si>
  <si>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</si>
  <si>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</si>
  <si>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</si>
  <si>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</si>
  <si>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</si>
  <si>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</si>
  <si>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</si>
  <si>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r>
      <t xml:space="preserve">Економічна активність населення за  2016 - 2017 рр., по Рівненській області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</si>
  <si>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2016 р.</t>
  </si>
  <si>
    <t xml:space="preserve"> 2017 р.</t>
  </si>
  <si>
    <t>За даними Державної служби статистики України в Рівненській області</t>
  </si>
  <si>
    <t>у січні - вересні 2018 року</t>
  </si>
  <si>
    <t>особам з числа мешканців сільської місцевості у січні-вересні 2018 року</t>
  </si>
  <si>
    <t>Станом на 1 жовтня 2018 року: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</si>
</sst>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10"/>
      <name val="Times New Roman Cyr"/>
      <family val="0"/>
    </font>
    <font>
      <b/>
      <i/>
      <sz val="18"/>
      <name val="Times New Roman Cyr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3"/>
      <name val="Times New Roman"/>
      <family val="1"/>
    </font>
    <font>
      <b/>
      <sz val="13"/>
      <name val="Times New Roman Cyr"/>
      <family val="0"/>
    </font>
    <font>
      <sz val="13"/>
      <name val="Times New Roman"/>
      <family val="1"/>
    </font>
    <font>
      <sz val="13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8"/>
      <color indexed="10"/>
      <name val="Times New Roman Cyr"/>
      <family val="1"/>
    </font>
    <font>
      <i/>
      <sz val="18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1"/>
      <color indexed="10"/>
      <name val="Times New Roman Cyr"/>
      <family val="1"/>
    </font>
    <font>
      <sz val="11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8"/>
      <color rgb="FFFF0000"/>
      <name val="Times New Roman Cyr"/>
      <family val="1"/>
    </font>
    <font>
      <i/>
      <sz val="18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0"/>
      <color rgb="FFFF0000"/>
      <name val="Times New Roman Cyr"/>
      <family val="0"/>
    </font>
    <font>
      <b/>
      <sz val="11"/>
      <color rgb="FFFF0000"/>
      <name val="Times New Roman Cyr"/>
      <family val="1"/>
    </font>
    <font>
      <sz val="11"/>
      <color rgb="FFFF0000"/>
      <name val="Times New Roman Cyr"/>
      <family val="0"/>
    </font>
    <font>
      <sz val="10"/>
      <color rgb="FFFF0000"/>
      <name val="Times New Roman Cyr"/>
      <family val="0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8" fillId="0" borderId="0" xfId="59" applyFont="1">
      <alignment/>
      <protection/>
    </xf>
    <xf numFmtId="0" fontId="8" fillId="0" borderId="0" xfId="63" applyFont="1" applyAlignment="1">
      <alignment vertical="center" wrapText="1"/>
      <protection/>
    </xf>
    <xf numFmtId="3" fontId="8" fillId="0" borderId="0" xfId="63" applyNumberFormat="1" applyFont="1" applyAlignment="1">
      <alignment vertical="center" wrapText="1"/>
      <protection/>
    </xf>
    <xf numFmtId="3" fontId="82" fillId="0" borderId="0" xfId="59" applyNumberFormat="1" applyFont="1" applyFill="1">
      <alignment/>
      <protection/>
    </xf>
    <xf numFmtId="0" fontId="82" fillId="0" borderId="0" xfId="59" applyFont="1" applyFill="1">
      <alignment/>
      <protection/>
    </xf>
    <xf numFmtId="0" fontId="14" fillId="0" borderId="0" xfId="64" applyFont="1" applyFill="1">
      <alignment/>
      <protection/>
    </xf>
    <xf numFmtId="0" fontId="5" fillId="0" borderId="0" xfId="64" applyFont="1" applyFill="1" applyBorder="1" applyAlignment="1">
      <alignment horizontal="center" vertical="top"/>
      <protection/>
    </xf>
    <xf numFmtId="0" fontId="16" fillId="0" borderId="0" xfId="64" applyFont="1" applyFill="1" applyAlignment="1">
      <alignment vertical="top"/>
      <protection/>
    </xf>
    <xf numFmtId="0" fontId="14" fillId="0" borderId="0" xfId="64" applyFont="1" applyFill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18" fillId="0" borderId="0" xfId="64" applyFont="1" applyFill="1" applyAlignment="1">
      <alignment horizontal="center" vertical="center" wrapText="1"/>
      <protection/>
    </xf>
    <xf numFmtId="0" fontId="18" fillId="0" borderId="0" xfId="64" applyFont="1" applyFill="1" applyAlignment="1">
      <alignment vertical="center"/>
      <protection/>
    </xf>
    <xf numFmtId="0" fontId="7" fillId="0" borderId="0" xfId="64" applyFont="1" applyFill="1">
      <alignment/>
      <protection/>
    </xf>
    <xf numFmtId="0" fontId="7" fillId="0" borderId="0" xfId="64" applyFont="1" applyFill="1" applyAlignment="1">
      <alignment horizontal="center" vertical="top"/>
      <protection/>
    </xf>
    <xf numFmtId="0" fontId="18" fillId="0" borderId="0" xfId="64" applyFont="1" applyFill="1">
      <alignment/>
      <protection/>
    </xf>
    <xf numFmtId="0" fontId="16" fillId="0" borderId="0" xfId="64" applyFont="1" applyFill="1">
      <alignment/>
      <protection/>
    </xf>
    <xf numFmtId="0" fontId="18" fillId="0" borderId="0" xfId="64" applyFont="1" applyFill="1">
      <alignment/>
      <protection/>
    </xf>
    <xf numFmtId="0" fontId="82" fillId="0" borderId="0" xfId="63" applyFont="1" applyFill="1" applyAlignment="1">
      <alignment vertical="center" wrapText="1"/>
      <protection/>
    </xf>
    <xf numFmtId="0" fontId="12" fillId="0" borderId="0" xfId="63" applyFont="1" applyFill="1" applyAlignment="1">
      <alignment horizontal="right" vertical="center" wrapText="1"/>
      <protection/>
    </xf>
    <xf numFmtId="180" fontId="11" fillId="33" borderId="10" xfId="59" applyNumberFormat="1" applyFont="1" applyFill="1" applyBorder="1" applyAlignment="1">
      <alignment horizontal="center" vertical="center" wrapText="1"/>
      <protection/>
    </xf>
    <xf numFmtId="0" fontId="5" fillId="33" borderId="0" xfId="64" applyFont="1" applyFill="1" applyBorder="1" applyAlignment="1">
      <alignment horizontal="center" vertical="top"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8" fillId="33" borderId="0" xfId="64" applyFont="1" applyFill="1">
      <alignment/>
      <protection/>
    </xf>
    <xf numFmtId="0" fontId="16" fillId="33" borderId="0" xfId="64" applyFont="1" applyFill="1">
      <alignment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0" fontId="4" fillId="0" borderId="0" xfId="64" applyFont="1" applyFill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17" fillId="33" borderId="10" xfId="63" applyFont="1" applyFill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vertical="center" wrapText="1"/>
      <protection/>
    </xf>
    <xf numFmtId="0" fontId="10" fillId="33" borderId="10" xfId="55" applyFont="1" applyFill="1" applyBorder="1" applyAlignment="1">
      <alignment vertical="center" wrapText="1"/>
      <protection/>
    </xf>
    <xf numFmtId="0" fontId="8" fillId="33" borderId="0" xfId="59" applyFont="1" applyFill="1">
      <alignment/>
      <protection/>
    </xf>
    <xf numFmtId="3" fontId="10" fillId="33" borderId="10" xfId="59" applyNumberFormat="1" applyFont="1" applyFill="1" applyBorder="1" applyAlignment="1">
      <alignment horizontal="center" vertical="center" wrapText="1"/>
      <protection/>
    </xf>
    <xf numFmtId="0" fontId="8" fillId="33" borderId="0" xfId="63" applyFont="1" applyFill="1" applyAlignment="1">
      <alignment vertical="center" wrapText="1"/>
      <protection/>
    </xf>
    <xf numFmtId="3" fontId="8" fillId="33" borderId="0" xfId="63" applyNumberFormat="1" applyFont="1" applyFill="1" applyAlignment="1">
      <alignment vertical="center" wrapText="1"/>
      <protection/>
    </xf>
    <xf numFmtId="0" fontId="20" fillId="33" borderId="0" xfId="63" applyFont="1" applyFill="1" applyAlignment="1">
      <alignment vertical="center" wrapText="1"/>
      <protection/>
    </xf>
    <xf numFmtId="3" fontId="10" fillId="33" borderId="10" xfId="55" applyNumberFormat="1" applyFont="1" applyFill="1" applyBorder="1" applyAlignment="1">
      <alignment horizontal="center" vertical="center" wrapText="1"/>
      <protection/>
    </xf>
    <xf numFmtId="181" fontId="10" fillId="33" borderId="10" xfId="55" applyNumberFormat="1" applyFont="1" applyFill="1" applyBorder="1" applyAlignment="1">
      <alignment horizontal="center" vertical="center"/>
      <protection/>
    </xf>
    <xf numFmtId="1" fontId="10" fillId="33" borderId="10" xfId="55" applyNumberFormat="1" applyFont="1" applyFill="1" applyBorder="1" applyAlignment="1">
      <alignment horizontal="center" vertical="center"/>
      <protection/>
    </xf>
    <xf numFmtId="180" fontId="11" fillId="33" borderId="10" xfId="55" applyNumberFormat="1" applyFont="1" applyFill="1" applyBorder="1" applyAlignment="1">
      <alignment horizontal="center" vertical="center"/>
      <protection/>
    </xf>
    <xf numFmtId="0" fontId="5" fillId="33" borderId="0" xfId="64" applyFont="1" applyFill="1" applyBorder="1" applyAlignment="1">
      <alignment horizontal="center" vertical="top"/>
      <protection/>
    </xf>
    <xf numFmtId="0" fontId="18" fillId="33" borderId="0" xfId="64" applyFont="1" applyFill="1">
      <alignment/>
      <protection/>
    </xf>
    <xf numFmtId="0" fontId="83" fillId="33" borderId="0" xfId="64" applyFont="1" applyFill="1" applyAlignment="1">
      <alignment vertical="center" wrapText="1"/>
      <protection/>
    </xf>
    <xf numFmtId="0" fontId="84" fillId="33" borderId="0" xfId="64" applyFont="1" applyFill="1" applyAlignment="1">
      <alignment/>
      <protection/>
    </xf>
    <xf numFmtId="0" fontId="85" fillId="33" borderId="0" xfId="64" applyFont="1" applyFill="1" applyBorder="1" applyAlignment="1">
      <alignment horizontal="center" vertical="top"/>
      <protection/>
    </xf>
    <xf numFmtId="0" fontId="7" fillId="33" borderId="10" xfId="64" applyFont="1" applyFill="1" applyBorder="1" applyAlignment="1">
      <alignment horizontal="center" vertical="center" wrapText="1"/>
      <protection/>
    </xf>
    <xf numFmtId="0" fontId="86" fillId="33" borderId="0" xfId="64" applyFont="1" applyFill="1">
      <alignment/>
      <protection/>
    </xf>
    <xf numFmtId="0" fontId="86" fillId="33" borderId="0" xfId="64" applyFont="1" applyFill="1">
      <alignment/>
      <protection/>
    </xf>
    <xf numFmtId="0" fontId="87" fillId="33" borderId="0" xfId="64" applyFont="1" applyFill="1">
      <alignment/>
      <protection/>
    </xf>
    <xf numFmtId="3" fontId="88" fillId="33" borderId="0" xfId="64" applyNumberFormat="1" applyFont="1" applyFill="1" applyBorder="1" applyAlignment="1">
      <alignment horizontal="center"/>
      <protection/>
    </xf>
    <xf numFmtId="0" fontId="3" fillId="33" borderId="0" xfId="64" applyFont="1" applyFill="1" applyAlignment="1">
      <alignment vertical="center" wrapText="1"/>
      <protection/>
    </xf>
    <xf numFmtId="0" fontId="15" fillId="33" borderId="0" xfId="64" applyFont="1" applyFill="1" applyAlignment="1">
      <alignment/>
      <protection/>
    </xf>
    <xf numFmtId="0" fontId="89" fillId="33" borderId="0" xfId="61" applyFont="1" applyFill="1">
      <alignment/>
      <protection/>
    </xf>
    <xf numFmtId="0" fontId="89" fillId="33" borderId="0" xfId="61" applyFont="1" applyFill="1">
      <alignment/>
      <protection/>
    </xf>
    <xf numFmtId="0" fontId="87" fillId="33" borderId="0" xfId="64" applyFont="1" applyFill="1" applyAlignment="1">
      <alignment vertical="top"/>
      <protection/>
    </xf>
    <xf numFmtId="3" fontId="90" fillId="33" borderId="10" xfId="55" applyNumberFormat="1" applyFont="1" applyFill="1" applyBorder="1" applyAlignment="1">
      <alignment horizontal="center" vertical="center" wrapText="1"/>
      <protection/>
    </xf>
    <xf numFmtId="1" fontId="90" fillId="33" borderId="10" xfId="55" applyNumberFormat="1" applyFont="1" applyFill="1" applyBorder="1" applyAlignment="1">
      <alignment horizontal="center" vertical="center"/>
      <protection/>
    </xf>
    <xf numFmtId="181" fontId="90" fillId="33" borderId="10" xfId="55" applyNumberFormat="1" applyFont="1" applyFill="1" applyBorder="1" applyAlignment="1">
      <alignment horizontal="center" vertical="center"/>
      <protection/>
    </xf>
    <xf numFmtId="0" fontId="91" fillId="33" borderId="10" xfId="55" applyFont="1" applyFill="1" applyBorder="1" applyAlignment="1">
      <alignment horizontal="center" vertical="center"/>
      <protection/>
    </xf>
    <xf numFmtId="0" fontId="14" fillId="0" borderId="0" xfId="64" applyFont="1" applyFill="1" applyBorder="1">
      <alignment/>
      <protection/>
    </xf>
    <xf numFmtId="1" fontId="23" fillId="0" borderId="10" xfId="58" applyNumberFormat="1" applyFont="1" applyFill="1" applyBorder="1" applyAlignment="1" applyProtection="1">
      <alignment wrapText="1"/>
      <protection locked="0"/>
    </xf>
    <xf numFmtId="1" fontId="24" fillId="0" borderId="10" xfId="58" applyNumberFormat="1" applyFont="1" applyFill="1" applyBorder="1" applyProtection="1">
      <alignment/>
      <protection locked="0"/>
    </xf>
    <xf numFmtId="1" fontId="24" fillId="0" borderId="10" xfId="58" applyNumberFormat="1" applyFont="1" applyFill="1" applyBorder="1" applyAlignment="1" applyProtection="1">
      <alignment horizontal="left"/>
      <protection locked="0"/>
    </xf>
    <xf numFmtId="1" fontId="25" fillId="0" borderId="10" xfId="58" applyNumberFormat="1" applyFont="1" applyFill="1" applyBorder="1" applyAlignment="1" applyProtection="1">
      <alignment horizontal="left"/>
      <protection locked="0"/>
    </xf>
    <xf numFmtId="1" fontId="25" fillId="0" borderId="10" xfId="58" applyNumberFormat="1" applyFont="1" applyFill="1" applyBorder="1" applyProtection="1">
      <alignment/>
      <protection locked="0"/>
    </xf>
    <xf numFmtId="0" fontId="28" fillId="0" borderId="0" xfId="53" applyFont="1">
      <alignment/>
      <protection/>
    </xf>
    <xf numFmtId="0" fontId="29" fillId="0" borderId="0" xfId="60" applyFont="1" applyFill="1" applyBorder="1" applyAlignment="1">
      <alignment horizontal="left"/>
      <protection/>
    </xf>
    <xf numFmtId="0" fontId="5" fillId="0" borderId="0" xfId="53" applyFont="1" applyFill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7" fillId="0" borderId="0" xfId="53" applyFont="1">
      <alignment/>
      <protection/>
    </xf>
    <xf numFmtId="49" fontId="30" fillId="0" borderId="11" xfId="53" applyNumberFormat="1" applyFont="1" applyFill="1" applyBorder="1" applyAlignment="1">
      <alignment horizontal="center" vertical="center" wrapText="1"/>
      <protection/>
    </xf>
    <xf numFmtId="49" fontId="30" fillId="0" borderId="12" xfId="53" applyNumberFormat="1" applyFont="1" applyFill="1" applyBorder="1" applyAlignment="1">
      <alignment horizontal="center" vertical="center" wrapText="1"/>
      <protection/>
    </xf>
    <xf numFmtId="49" fontId="30" fillId="0" borderId="13" xfId="53" applyNumberFormat="1" applyFont="1" applyFill="1" applyBorder="1" applyAlignment="1">
      <alignment horizontal="center" vertical="center" wrapText="1"/>
      <protection/>
    </xf>
    <xf numFmtId="49" fontId="31" fillId="0" borderId="14" xfId="53" applyNumberFormat="1" applyFont="1" applyFill="1" applyBorder="1" applyAlignment="1">
      <alignment horizontal="center" vertical="center" wrapText="1"/>
      <protection/>
    </xf>
    <xf numFmtId="49" fontId="31" fillId="0" borderId="15" xfId="53" applyNumberFormat="1" applyFont="1" applyFill="1" applyBorder="1" applyAlignment="1">
      <alignment horizontal="center" vertical="center" wrapText="1"/>
      <protection/>
    </xf>
    <xf numFmtId="0" fontId="23" fillId="34" borderId="16" xfId="53" applyFont="1" applyFill="1" applyBorder="1" applyAlignment="1">
      <alignment horizontal="left" vertical="center" wrapText="1"/>
      <protection/>
    </xf>
    <xf numFmtId="180" fontId="30" fillId="0" borderId="17" xfId="53" applyNumberFormat="1" applyFont="1" applyFill="1" applyBorder="1" applyAlignment="1">
      <alignment horizontal="center" vertical="center"/>
      <protection/>
    </xf>
    <xf numFmtId="180" fontId="30" fillId="0" borderId="18" xfId="53" applyNumberFormat="1" applyFont="1" applyFill="1" applyBorder="1" applyAlignment="1">
      <alignment horizontal="center" vertical="center"/>
      <protection/>
    </xf>
    <xf numFmtId="180" fontId="30" fillId="0" borderId="19" xfId="53" applyNumberFormat="1" applyFont="1" applyFill="1" applyBorder="1" applyAlignment="1">
      <alignment horizontal="center" vertical="center"/>
      <protection/>
    </xf>
    <xf numFmtId="180" fontId="32" fillId="0" borderId="20" xfId="53" applyNumberFormat="1" applyFont="1" applyFill="1" applyBorder="1" applyAlignment="1">
      <alignment horizontal="center" vertical="center"/>
      <protection/>
    </xf>
    <xf numFmtId="180" fontId="30" fillId="0" borderId="20" xfId="53" applyNumberFormat="1" applyFont="1" applyFill="1" applyBorder="1" applyAlignment="1">
      <alignment horizontal="center" vertical="center"/>
      <protection/>
    </xf>
    <xf numFmtId="180" fontId="32" fillId="0" borderId="21" xfId="53" applyNumberFormat="1" applyFont="1" applyFill="1" applyBorder="1" applyAlignment="1">
      <alignment horizontal="center" vertical="center"/>
      <protection/>
    </xf>
    <xf numFmtId="0" fontId="33" fillId="0" borderId="22" xfId="53" applyFont="1" applyBorder="1" applyAlignment="1">
      <alignment vertical="center" wrapText="1"/>
      <protection/>
    </xf>
    <xf numFmtId="180" fontId="32" fillId="0" borderId="11" xfId="53" applyNumberFormat="1" applyFont="1" applyFill="1" applyBorder="1" applyAlignment="1">
      <alignment horizontal="center" vertical="center"/>
      <protection/>
    </xf>
    <xf numFmtId="180" fontId="32" fillId="0" borderId="12" xfId="53" applyNumberFormat="1" applyFont="1" applyFill="1" applyBorder="1" applyAlignment="1">
      <alignment horizontal="center" vertical="center"/>
      <protection/>
    </xf>
    <xf numFmtId="180" fontId="32" fillId="0" borderId="10" xfId="53" applyNumberFormat="1" applyFont="1" applyFill="1" applyBorder="1" applyAlignment="1">
      <alignment horizontal="center" vertical="center"/>
      <protection/>
    </xf>
    <xf numFmtId="180" fontId="32" fillId="0" borderId="23" xfId="53" applyNumberFormat="1" applyFont="1" applyFill="1" applyBorder="1" applyAlignment="1">
      <alignment horizontal="center" vertical="center"/>
      <protection/>
    </xf>
    <xf numFmtId="0" fontId="23" fillId="0" borderId="22" xfId="53" applyFont="1" applyFill="1" applyBorder="1" applyAlignment="1">
      <alignment horizontal="left" vertical="center" wrapText="1"/>
      <protection/>
    </xf>
    <xf numFmtId="180" fontId="30" fillId="0" borderId="11" xfId="53" applyNumberFormat="1" applyFont="1" applyFill="1" applyBorder="1" applyAlignment="1">
      <alignment horizontal="center" vertical="center"/>
      <protection/>
    </xf>
    <xf numFmtId="180" fontId="30" fillId="0" borderId="12" xfId="53" applyNumberFormat="1" applyFont="1" applyFill="1" applyBorder="1" applyAlignment="1">
      <alignment horizontal="center" vertical="center"/>
      <protection/>
    </xf>
    <xf numFmtId="180" fontId="30" fillId="0" borderId="10" xfId="53" applyNumberFormat="1" applyFont="1" applyFill="1" applyBorder="1" applyAlignment="1">
      <alignment horizontal="center" vertical="center"/>
      <protection/>
    </xf>
    <xf numFmtId="0" fontId="33" fillId="0" borderId="22" xfId="53" applyFont="1" applyFill="1" applyBorder="1" applyAlignment="1">
      <alignment horizontal="left" vertical="center" wrapText="1"/>
      <protection/>
    </xf>
    <xf numFmtId="0" fontId="33" fillId="0" borderId="24" xfId="53" applyFont="1" applyFill="1" applyBorder="1" applyAlignment="1">
      <alignment horizontal="left" vertical="center" wrapText="1"/>
      <protection/>
    </xf>
    <xf numFmtId="180" fontId="32" fillId="0" borderId="25" xfId="53" applyNumberFormat="1" applyFont="1" applyFill="1" applyBorder="1" applyAlignment="1">
      <alignment horizontal="center" vertical="center"/>
      <protection/>
    </xf>
    <xf numFmtId="180" fontId="32" fillId="0" borderId="26" xfId="53" applyNumberFormat="1" applyFont="1" applyFill="1" applyBorder="1" applyAlignment="1">
      <alignment horizontal="center" vertical="center"/>
      <protection/>
    </xf>
    <xf numFmtId="180" fontId="32" fillId="0" borderId="13" xfId="53" applyNumberFormat="1" applyFont="1" applyFill="1" applyBorder="1" applyAlignment="1">
      <alignment horizontal="center" vertical="center"/>
      <protection/>
    </xf>
    <xf numFmtId="180" fontId="32" fillId="0" borderId="14" xfId="53" applyNumberFormat="1" applyFont="1" applyFill="1" applyBorder="1" applyAlignment="1">
      <alignment horizontal="center" vertical="center"/>
      <protection/>
    </xf>
    <xf numFmtId="180" fontId="32" fillId="0" borderId="15" xfId="53" applyNumberFormat="1" applyFont="1" applyFill="1" applyBorder="1" applyAlignment="1">
      <alignment horizontal="center" vertical="center"/>
      <protection/>
    </xf>
    <xf numFmtId="0" fontId="23" fillId="0" borderId="27" xfId="53" applyFont="1" applyFill="1" applyBorder="1" applyAlignment="1">
      <alignment horizontal="left" vertical="center" wrapText="1"/>
      <protection/>
    </xf>
    <xf numFmtId="180" fontId="30" fillId="0" borderId="28" xfId="53" applyNumberFormat="1" applyFont="1" applyFill="1" applyBorder="1" applyAlignment="1">
      <alignment horizontal="center" vertical="center"/>
      <protection/>
    </xf>
    <xf numFmtId="180" fontId="30" fillId="0" borderId="29" xfId="53" applyNumberFormat="1" applyFont="1" applyFill="1" applyBorder="1" applyAlignment="1">
      <alignment horizontal="center" vertical="center"/>
      <protection/>
    </xf>
    <xf numFmtId="180" fontId="32" fillId="0" borderId="30" xfId="53" applyNumberFormat="1" applyFont="1" applyFill="1" applyBorder="1" applyAlignment="1">
      <alignment horizontal="center" vertical="center"/>
      <protection/>
    </xf>
    <xf numFmtId="180" fontId="30" fillId="0" borderId="30" xfId="53" applyNumberFormat="1" applyFont="1" applyFill="1" applyBorder="1" applyAlignment="1">
      <alignment horizontal="center" vertical="center"/>
      <protection/>
    </xf>
    <xf numFmtId="180" fontId="32" fillId="0" borderId="31" xfId="53" applyNumberFormat="1" applyFont="1" applyFill="1" applyBorder="1" applyAlignment="1">
      <alignment horizontal="center" vertical="center"/>
      <protection/>
    </xf>
    <xf numFmtId="0" fontId="35" fillId="0" borderId="0" xfId="53" applyFont="1">
      <alignment/>
      <protection/>
    </xf>
    <xf numFmtId="0" fontId="35" fillId="0" borderId="0" xfId="53" applyFont="1" applyBorder="1">
      <alignment/>
      <protection/>
    </xf>
    <xf numFmtId="0" fontId="28" fillId="0" borderId="0" xfId="53" applyFont="1">
      <alignment/>
      <protection/>
    </xf>
    <xf numFmtId="0" fontId="28" fillId="0" borderId="0" xfId="53" applyFont="1" applyBorder="1">
      <alignment/>
      <protection/>
    </xf>
    <xf numFmtId="0" fontId="28" fillId="0" borderId="0" xfId="53" applyFont="1" applyFill="1">
      <alignment/>
      <protection/>
    </xf>
    <xf numFmtId="0" fontId="10" fillId="35" borderId="10" xfId="63" applyFont="1" applyFill="1" applyBorder="1" applyAlignment="1">
      <alignment vertical="center" wrapText="1"/>
      <protection/>
    </xf>
    <xf numFmtId="3" fontId="10" fillId="35" borderId="10" xfId="59" applyNumberFormat="1" applyFont="1" applyFill="1" applyBorder="1" applyAlignment="1">
      <alignment horizontal="center" vertical="center" wrapText="1"/>
      <protection/>
    </xf>
    <xf numFmtId="180" fontId="11" fillId="35" borderId="10" xfId="59" applyNumberFormat="1" applyFont="1" applyFill="1" applyBorder="1" applyAlignment="1">
      <alignment horizontal="center" vertical="center" wrapText="1"/>
      <protection/>
    </xf>
    <xf numFmtId="0" fontId="8" fillId="35" borderId="0" xfId="63" applyFont="1" applyFill="1" applyAlignment="1">
      <alignment vertical="center" wrapText="1"/>
      <protection/>
    </xf>
    <xf numFmtId="0" fontId="10" fillId="35" borderId="10" xfId="59" applyFont="1" applyFill="1" applyBorder="1" applyAlignment="1">
      <alignment horizontal="left" vertical="center" wrapText="1"/>
      <protection/>
    </xf>
    <xf numFmtId="3" fontId="8" fillId="35" borderId="0" xfId="63" applyNumberFormat="1" applyFont="1" applyFill="1" applyAlignment="1">
      <alignment vertical="center" wrapText="1"/>
      <protection/>
    </xf>
    <xf numFmtId="3" fontId="36" fillId="0" borderId="10" xfId="58" applyNumberFormat="1" applyFont="1" applyFill="1" applyBorder="1" applyAlignment="1" applyProtection="1">
      <alignment horizontal="center" vertical="center"/>
      <protection locked="0"/>
    </xf>
    <xf numFmtId="180" fontId="37" fillId="0" borderId="10" xfId="64" applyNumberFormat="1" applyFont="1" applyFill="1" applyBorder="1" applyAlignment="1">
      <alignment horizontal="center" vertical="center"/>
      <protection/>
    </xf>
    <xf numFmtId="3" fontId="37" fillId="0" borderId="10" xfId="64" applyNumberFormat="1" applyFont="1" applyFill="1" applyBorder="1" applyAlignment="1">
      <alignment horizontal="center" vertical="center"/>
      <protection/>
    </xf>
    <xf numFmtId="180" fontId="37" fillId="33" borderId="10" xfId="64" applyNumberFormat="1" applyFont="1" applyFill="1" applyBorder="1" applyAlignment="1">
      <alignment horizontal="center" vertical="center"/>
      <protection/>
    </xf>
    <xf numFmtId="3" fontId="37" fillId="33" borderId="10" xfId="64" applyNumberFormat="1" applyFont="1" applyFill="1" applyBorder="1" applyAlignment="1">
      <alignment horizontal="center" vertical="center"/>
      <protection/>
    </xf>
    <xf numFmtId="3" fontId="37" fillId="33" borderId="10" xfId="64" applyNumberFormat="1" applyFont="1" applyFill="1" applyBorder="1" applyAlignment="1">
      <alignment horizontal="center" vertical="center"/>
      <protection/>
    </xf>
    <xf numFmtId="180" fontId="37" fillId="33" borderId="10" xfId="64" applyNumberFormat="1" applyFont="1" applyFill="1" applyBorder="1" applyAlignment="1">
      <alignment horizontal="center" vertical="center"/>
      <protection/>
    </xf>
    <xf numFmtId="3" fontId="36" fillId="33" borderId="10" xfId="57" applyNumberFormat="1" applyFont="1" applyFill="1" applyBorder="1" applyAlignment="1" applyProtection="1">
      <alignment horizontal="center" vertical="center"/>
      <protection/>
    </xf>
    <xf numFmtId="180" fontId="36" fillId="33" borderId="10" xfId="57" applyNumberFormat="1" applyFont="1" applyFill="1" applyBorder="1" applyAlignment="1" applyProtection="1">
      <alignment horizontal="center" vertical="center"/>
      <protection/>
    </xf>
    <xf numFmtId="3" fontId="38" fillId="0" borderId="10" xfId="58" applyNumberFormat="1" applyFont="1" applyFill="1" applyBorder="1" applyAlignment="1" applyProtection="1">
      <alignment horizontal="center" vertical="center"/>
      <protection locked="0"/>
    </xf>
    <xf numFmtId="180" fontId="39" fillId="0" borderId="10" xfId="64" applyNumberFormat="1" applyFont="1" applyFill="1" applyBorder="1" applyAlignment="1">
      <alignment horizontal="center" vertical="center"/>
      <protection/>
    </xf>
    <xf numFmtId="3" fontId="39" fillId="0" borderId="10" xfId="64" applyNumberFormat="1" applyFont="1" applyFill="1" applyBorder="1" applyAlignment="1">
      <alignment horizontal="center" vertical="center"/>
      <protection/>
    </xf>
    <xf numFmtId="180" fontId="39" fillId="33" borderId="10" xfId="64" applyNumberFormat="1" applyFont="1" applyFill="1" applyBorder="1" applyAlignment="1">
      <alignment horizontal="center" vertical="center"/>
      <protection/>
    </xf>
    <xf numFmtId="3" fontId="39" fillId="33" borderId="10" xfId="64" applyNumberFormat="1" applyFont="1" applyFill="1" applyBorder="1" applyAlignment="1">
      <alignment horizontal="center" vertical="center"/>
      <protection/>
    </xf>
    <xf numFmtId="3" fontId="39" fillId="33" borderId="10" xfId="64" applyNumberFormat="1" applyFont="1" applyFill="1" applyBorder="1" applyAlignment="1">
      <alignment horizontal="center" vertical="center"/>
      <protection/>
    </xf>
    <xf numFmtId="180" fontId="39" fillId="33" borderId="10" xfId="64" applyNumberFormat="1" applyFont="1" applyFill="1" applyBorder="1" applyAlignment="1">
      <alignment horizontal="center" vertical="center"/>
      <protection/>
    </xf>
    <xf numFmtId="3" fontId="38" fillId="33" borderId="10" xfId="57" applyNumberFormat="1" applyFont="1" applyFill="1" applyBorder="1" applyAlignment="1" applyProtection="1">
      <alignment horizontal="center" vertical="center"/>
      <protection/>
    </xf>
    <xf numFmtId="180" fontId="38" fillId="33" borderId="10" xfId="57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6" fillId="0" borderId="33" xfId="53" applyFont="1" applyBorder="1" applyAlignment="1">
      <alignment horizontal="center" vertical="center" wrapText="1"/>
      <protection/>
    </xf>
    <xf numFmtId="0" fontId="30" fillId="0" borderId="34" xfId="53" applyFont="1" applyFill="1" applyBorder="1" applyAlignment="1">
      <alignment horizontal="center" vertical="center" wrapText="1"/>
      <protection/>
    </xf>
    <xf numFmtId="0" fontId="30" fillId="0" borderId="35" xfId="53" applyFont="1" applyFill="1" applyBorder="1" applyAlignment="1">
      <alignment horizontal="center" vertical="center" wrapText="1"/>
      <protection/>
    </xf>
    <xf numFmtId="0" fontId="30" fillId="0" borderId="19" xfId="53" applyFont="1" applyBorder="1" applyAlignment="1">
      <alignment horizontal="center" vertical="center"/>
      <protection/>
    </xf>
    <xf numFmtId="0" fontId="30" fillId="0" borderId="20" xfId="53" applyFont="1" applyBorder="1" applyAlignment="1">
      <alignment horizontal="center" vertical="center"/>
      <protection/>
    </xf>
    <xf numFmtId="0" fontId="30" fillId="0" borderId="21" xfId="53" applyFont="1" applyBorder="1" applyAlignment="1">
      <alignment horizontal="center" vertical="center"/>
      <protection/>
    </xf>
    <xf numFmtId="0" fontId="34" fillId="0" borderId="0" xfId="62" applyFont="1" applyBorder="1" applyAlignment="1">
      <alignment horizontal="left" vertical="center" wrapText="1"/>
      <protection/>
    </xf>
    <xf numFmtId="0" fontId="11" fillId="33" borderId="36" xfId="59" applyFont="1" applyFill="1" applyBorder="1" applyAlignment="1">
      <alignment horizontal="center" vertical="center" wrapText="1"/>
      <protection/>
    </xf>
    <xf numFmtId="0" fontId="11" fillId="33" borderId="37" xfId="59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center" vertical="center" wrapText="1"/>
      <protection/>
    </xf>
    <xf numFmtId="0" fontId="21" fillId="33" borderId="26" xfId="55" applyFont="1" applyFill="1" applyBorder="1" applyAlignment="1">
      <alignment horizontal="center" vertical="center" wrapText="1"/>
      <protection/>
    </xf>
    <xf numFmtId="0" fontId="21" fillId="33" borderId="38" xfId="55" applyFont="1" applyFill="1" applyBorder="1" applyAlignment="1">
      <alignment horizontal="center" vertical="center" wrapText="1"/>
      <protection/>
    </xf>
    <xf numFmtId="0" fontId="21" fillId="33" borderId="39" xfId="55" applyFont="1" applyFill="1" applyBorder="1" applyAlignment="1">
      <alignment horizontal="center" vertical="center" wrapText="1"/>
      <protection/>
    </xf>
    <xf numFmtId="0" fontId="21" fillId="33" borderId="40" xfId="55" applyFont="1" applyFill="1" applyBorder="1" applyAlignment="1">
      <alignment horizontal="center" vertical="center" wrapText="1"/>
      <protection/>
    </xf>
    <xf numFmtId="0" fontId="21" fillId="33" borderId="41" xfId="55" applyFont="1" applyFill="1" applyBorder="1" applyAlignment="1">
      <alignment horizontal="center" vertical="center" wrapText="1"/>
      <protection/>
    </xf>
    <xf numFmtId="0" fontId="21" fillId="33" borderId="42" xfId="55" applyFont="1" applyFill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top" wrapText="1"/>
      <protection/>
    </xf>
    <xf numFmtId="0" fontId="9" fillId="0" borderId="0" xfId="63" applyFont="1" applyFill="1" applyAlignment="1">
      <alignment horizontal="center" vertical="top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10" fillId="33" borderId="36" xfId="54" applyFont="1" applyFill="1" applyBorder="1" applyAlignment="1">
      <alignment horizontal="center" vertical="center" wrapText="1"/>
      <protection/>
    </xf>
    <xf numFmtId="0" fontId="10" fillId="33" borderId="37" xfId="54" applyFont="1" applyFill="1" applyBorder="1" applyAlignment="1">
      <alignment horizontal="center" vertical="center" wrapText="1"/>
      <protection/>
    </xf>
    <xf numFmtId="0" fontId="10" fillId="33" borderId="36" xfId="55" applyFont="1" applyFill="1" applyBorder="1" applyAlignment="1">
      <alignment horizontal="center" vertical="center" wrapText="1"/>
      <protection/>
    </xf>
    <xf numFmtId="0" fontId="10" fillId="33" borderId="37" xfId="55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 vertical="center" wrapText="1"/>
      <protection/>
    </xf>
    <xf numFmtId="0" fontId="14" fillId="33" borderId="10" xfId="64" applyFont="1" applyFill="1" applyBorder="1" applyAlignment="1">
      <alignment horizontal="center" vertical="center" wrapText="1"/>
      <protection/>
    </xf>
    <xf numFmtId="1" fontId="19" fillId="33" borderId="26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38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39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26" xfId="58" applyNumberFormat="1" applyFont="1" applyFill="1" applyBorder="1" applyAlignment="1" applyProtection="1">
      <alignment horizontal="center" vertical="center" wrapText="1"/>
      <protection/>
    </xf>
    <xf numFmtId="1" fontId="19" fillId="33" borderId="38" xfId="58" applyNumberFormat="1" applyFont="1" applyFill="1" applyBorder="1" applyAlignment="1" applyProtection="1">
      <alignment horizontal="center" vertical="center" wrapText="1"/>
      <protection/>
    </xf>
    <xf numFmtId="1" fontId="19" fillId="33" borderId="39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0" fontId="15" fillId="0" borderId="0" xfId="64" applyFont="1" applyFill="1" applyAlignment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6" xfId="54"/>
    <cellStyle name="Обычный 6 2" xfId="55"/>
    <cellStyle name="Обычный 9" xfId="56"/>
    <cellStyle name="Обычный 9 2" xfId="57"/>
    <cellStyle name="Обычный_06" xfId="58"/>
    <cellStyle name="Обычный_4 категории вмесмте СОЦ_УРАЗЛИВІ__ТАБО_4 категорії Квота!!!_2014 рік" xfId="59"/>
    <cellStyle name="Обычный_TБЛ-12~1" xfId="60"/>
    <cellStyle name="Обычный_АктЗах_5%квот Оксана" xfId="61"/>
    <cellStyle name="Обычный_Иванова_1.03.05 2" xfId="62"/>
    <cellStyle name="Обычный_Перевірка_Молодь_до 18 років" xfId="63"/>
    <cellStyle name="Обычный_Табл. 3.1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4;&#1041;&#1054;&#1058;&#1040;\&#1052;&#1040;&#1049;&#1041;&#1040;\&#1052;&#1040;&#1049;&#1041;&#1040;_2018\&#1042;&#1045;&#1041;_&#1057;&#1040;&#1049;&#1058;\&#1056;&#1086;&#1073;&#1086;&#1095;&#1072;\8.%20&#1047;&#1072;&#1081;&#1085;&#1103;&#1090;&#1110;&#1089;&#1090;&#1100;%20&#1090;&#1072;%20&#1073;&#1077;&#1079;&#1088;&#1086;&#1073;&#1110;&#1090;&#1090;&#1103;%20&#1091;%20&#1089;&#1110;&#1083;&#1100;&#1089;&#1100;&#1082;&#1110;&#1081;%20&#1084;&#1110;&#1089;&#1094;&#1077;&#1074;&#1086;&#1089;&#1090;&#1110;\&#1057;&#1072;&#1081;&#1090;_&#1089;&#1077;&#1083;&#1086;\&#1057;&#1110;&#1095;_&#1083;&#1102;&#1090;\&#1089;&#1110;&#1095;&#1077;&#1085;-&#1083;&#1102;&#1090;&#1080;&#1081;_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4;&#1041;&#1054;&#1058;&#1040;\&#1052;&#1040;&#1049;&#1041;&#1040;\&#1052;&#1040;&#1049;&#1041;&#1040;_2018\&#1042;&#1045;&#1041;_&#1057;&#1040;&#1049;&#1058;\&#1056;&#1048;&#1050;_2018\&#1042;&#1045;&#1041;_&#1057;&#1040;&#1049;_&#1044;&#1057;&#1047;\&#1042;&#1045;&#1041;_&#1057;&#1040;&#1049;&#1058;_&#1095;&#1077;&#1088;&#1074;&#1077;&#1085;&#1100;\&#1055;&#1091;&#1073;&#1083;&#1110;&#1082;\8.%20&#1057;&#1077;&#1083;&#1086;\dodatky_sm_traven_2018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89" zoomScaleSheetLayoutView="89" zoomScalePageLayoutView="0" workbookViewId="0" topLeftCell="A1">
      <selection activeCell="O5" sqref="O5"/>
    </sheetView>
  </sheetViews>
  <sheetFormatPr defaultColWidth="7.8515625" defaultRowHeight="15"/>
  <cols>
    <col min="1" max="1" width="34.28125" style="67" customWidth="1"/>
    <col min="2" max="3" width="15.00390625" style="111" customWidth="1"/>
    <col min="4" max="4" width="10.57421875" style="67" customWidth="1"/>
    <col min="5" max="5" width="9.7109375" style="67" customWidth="1"/>
    <col min="6" max="6" width="13.57421875" style="67" customWidth="1"/>
    <col min="7" max="7" width="7.00390625" style="67" customWidth="1"/>
    <col min="8" max="8" width="12.00390625" style="67" customWidth="1"/>
    <col min="9" max="9" width="6.7109375" style="67" customWidth="1"/>
    <col min="10" max="10" width="13.00390625" style="67" customWidth="1"/>
    <col min="11" max="11" width="6.57421875" style="67" customWidth="1"/>
    <col min="12" max="16384" width="7.8515625" style="67" customWidth="1"/>
  </cols>
  <sheetData>
    <row r="1" spans="1:11" ht="51.75" customHeight="1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0" ht="12" customHeight="1" thickBot="1">
      <c r="A2" s="68"/>
      <c r="B2" s="69"/>
      <c r="C2" s="69"/>
      <c r="D2" s="70"/>
      <c r="E2" s="70"/>
      <c r="F2" s="71"/>
      <c r="G2" s="71"/>
      <c r="H2" s="71"/>
      <c r="I2" s="71"/>
      <c r="J2" s="71"/>
    </row>
    <row r="3" spans="1:11" s="72" customFormat="1" ht="44.25" customHeight="1" thickTop="1">
      <c r="A3" s="137"/>
      <c r="B3" s="139" t="s">
        <v>47</v>
      </c>
      <c r="C3" s="140"/>
      <c r="D3" s="141" t="s">
        <v>48</v>
      </c>
      <c r="E3" s="142"/>
      <c r="F3" s="142"/>
      <c r="G3" s="143"/>
      <c r="H3" s="141" t="s">
        <v>49</v>
      </c>
      <c r="I3" s="142"/>
      <c r="J3" s="142"/>
      <c r="K3" s="143"/>
    </row>
    <row r="4" spans="1:11" s="72" customFormat="1" ht="40.5" customHeight="1" thickBot="1">
      <c r="A4" s="138"/>
      <c r="B4" s="73" t="s">
        <v>62</v>
      </c>
      <c r="C4" s="74" t="s">
        <v>63</v>
      </c>
      <c r="D4" s="73" t="s">
        <v>62</v>
      </c>
      <c r="E4" s="76" t="s">
        <v>51</v>
      </c>
      <c r="F4" s="75" t="s">
        <v>50</v>
      </c>
      <c r="G4" s="77" t="s">
        <v>51</v>
      </c>
      <c r="H4" s="73" t="s">
        <v>62</v>
      </c>
      <c r="I4" s="76" t="s">
        <v>51</v>
      </c>
      <c r="J4" s="75" t="s">
        <v>50</v>
      </c>
      <c r="K4" s="77" t="s">
        <v>51</v>
      </c>
    </row>
    <row r="5" spans="1:11" s="72" customFormat="1" ht="65.25" customHeight="1" thickTop="1">
      <c r="A5" s="78" t="s">
        <v>52</v>
      </c>
      <c r="B5" s="79">
        <v>530.5</v>
      </c>
      <c r="C5" s="80">
        <v>520.3</v>
      </c>
      <c r="D5" s="81">
        <v>249.9</v>
      </c>
      <c r="E5" s="82">
        <f>ROUND(D5/B5*100,1)</f>
        <v>47.1</v>
      </c>
      <c r="F5" s="83">
        <v>241.2</v>
      </c>
      <c r="G5" s="84">
        <f>ROUND(F5/C5*100,1)</f>
        <v>46.4</v>
      </c>
      <c r="H5" s="81">
        <v>280.6</v>
      </c>
      <c r="I5" s="82">
        <f>100-E5</f>
        <v>52.9</v>
      </c>
      <c r="J5" s="83">
        <v>279.1</v>
      </c>
      <c r="K5" s="84">
        <f>100-G5</f>
        <v>53.6</v>
      </c>
    </row>
    <row r="6" spans="1:11" s="72" customFormat="1" ht="49.5" customHeight="1">
      <c r="A6" s="85" t="s">
        <v>53</v>
      </c>
      <c r="B6" s="86">
        <v>63.6</v>
      </c>
      <c r="C6" s="87">
        <v>62.3</v>
      </c>
      <c r="D6" s="86">
        <v>60</v>
      </c>
      <c r="E6" s="88" t="s">
        <v>54</v>
      </c>
      <c r="F6" s="88">
        <v>58.1</v>
      </c>
      <c r="G6" s="89" t="s">
        <v>54</v>
      </c>
      <c r="H6" s="86">
        <v>67.3</v>
      </c>
      <c r="I6" s="88" t="s">
        <v>55</v>
      </c>
      <c r="J6" s="88">
        <v>66.4</v>
      </c>
      <c r="K6" s="89" t="s">
        <v>54</v>
      </c>
    </row>
    <row r="7" spans="1:11" s="72" customFormat="1" ht="54" customHeight="1">
      <c r="A7" s="90" t="s">
        <v>56</v>
      </c>
      <c r="B7" s="91">
        <v>474.2</v>
      </c>
      <c r="C7" s="92">
        <v>460.2</v>
      </c>
      <c r="D7" s="91">
        <v>223.6</v>
      </c>
      <c r="E7" s="88">
        <f>ROUND(D7/B7*100,1)</f>
        <v>47.2</v>
      </c>
      <c r="F7" s="93">
        <v>214</v>
      </c>
      <c r="G7" s="89">
        <f>ROUND(F7/C7*100,1)</f>
        <v>46.5</v>
      </c>
      <c r="H7" s="91">
        <v>250.6</v>
      </c>
      <c r="I7" s="88">
        <f>100-E7</f>
        <v>52.8</v>
      </c>
      <c r="J7" s="93">
        <v>246.2</v>
      </c>
      <c r="K7" s="89">
        <f>100-G7</f>
        <v>53.5</v>
      </c>
    </row>
    <row r="8" spans="1:11" s="72" customFormat="1" ht="37.5" customHeight="1">
      <c r="A8" s="94" t="s">
        <v>57</v>
      </c>
      <c r="B8" s="86">
        <v>56.9</v>
      </c>
      <c r="C8" s="87">
        <v>55.1</v>
      </c>
      <c r="D8" s="86">
        <v>53.7</v>
      </c>
      <c r="E8" s="88" t="s">
        <v>54</v>
      </c>
      <c r="F8" s="88">
        <v>51.5</v>
      </c>
      <c r="G8" s="89" t="s">
        <v>54</v>
      </c>
      <c r="H8" s="86">
        <v>60.1</v>
      </c>
      <c r="I8" s="88" t="s">
        <v>54</v>
      </c>
      <c r="J8" s="88">
        <v>58.6</v>
      </c>
      <c r="K8" s="89" t="s">
        <v>54</v>
      </c>
    </row>
    <row r="9" spans="1:11" s="72" customFormat="1" ht="68.25" customHeight="1">
      <c r="A9" s="90" t="s">
        <v>58</v>
      </c>
      <c r="B9" s="91">
        <v>56.3</v>
      </c>
      <c r="C9" s="92">
        <v>60.1</v>
      </c>
      <c r="D9" s="91">
        <v>26.3</v>
      </c>
      <c r="E9" s="88">
        <f>ROUND(D9/B9*100,1)</f>
        <v>46.7</v>
      </c>
      <c r="F9" s="93">
        <v>27.2</v>
      </c>
      <c r="G9" s="89">
        <f>ROUND(F9/C9*100,1)</f>
        <v>45.3</v>
      </c>
      <c r="H9" s="91">
        <v>30</v>
      </c>
      <c r="I9" s="88">
        <f>100-E9</f>
        <v>53.3</v>
      </c>
      <c r="J9" s="93">
        <v>32.9</v>
      </c>
      <c r="K9" s="89">
        <f>100-G9</f>
        <v>54.7</v>
      </c>
    </row>
    <row r="10" spans="1:11" s="72" customFormat="1" ht="48.75" customHeight="1" thickBot="1">
      <c r="A10" s="95" t="s">
        <v>59</v>
      </c>
      <c r="B10" s="96">
        <v>10.6</v>
      </c>
      <c r="C10" s="97">
        <v>11.6</v>
      </c>
      <c r="D10" s="98">
        <v>10.5</v>
      </c>
      <c r="E10" s="99" t="s">
        <v>54</v>
      </c>
      <c r="F10" s="99">
        <v>11.3</v>
      </c>
      <c r="G10" s="100" t="s">
        <v>54</v>
      </c>
      <c r="H10" s="98">
        <v>10.7</v>
      </c>
      <c r="I10" s="99" t="s">
        <v>54</v>
      </c>
      <c r="J10" s="99">
        <v>11.8</v>
      </c>
      <c r="K10" s="100" t="s">
        <v>54</v>
      </c>
    </row>
    <row r="11" spans="1:11" s="72" customFormat="1" ht="57.75" customHeight="1" thickBot="1" thickTop="1">
      <c r="A11" s="101" t="s">
        <v>60</v>
      </c>
      <c r="B11" s="102">
        <v>303</v>
      </c>
      <c r="C11" s="103">
        <v>315.4</v>
      </c>
      <c r="D11" s="102">
        <v>166.6</v>
      </c>
      <c r="E11" s="104">
        <f>ROUND(D11/B11*100,1)</f>
        <v>55</v>
      </c>
      <c r="F11" s="105">
        <v>174.2</v>
      </c>
      <c r="G11" s="106">
        <f>ROUND(F11/C11*100,1)</f>
        <v>55.2</v>
      </c>
      <c r="H11" s="102">
        <v>136.4</v>
      </c>
      <c r="I11" s="104">
        <f>ROUND(H11/B11*100,1)</f>
        <v>45</v>
      </c>
      <c r="J11" s="105">
        <v>141.2</v>
      </c>
      <c r="K11" s="106">
        <f>100-G11</f>
        <v>44.8</v>
      </c>
    </row>
    <row r="12" spans="1:10" s="107" customFormat="1" ht="26.25" customHeight="1" thickTop="1">
      <c r="A12" s="144" t="s">
        <v>64</v>
      </c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s="109" customFormat="1" ht="15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ht="15">
      <c r="A14" s="110"/>
    </row>
    <row r="15" ht="15">
      <c r="A15" s="110"/>
    </row>
    <row r="16" ht="15">
      <c r="A16" s="110"/>
    </row>
    <row r="17" ht="15">
      <c r="A17" s="110"/>
    </row>
    <row r="18" ht="15">
      <c r="A18" s="110"/>
    </row>
    <row r="19" ht="15">
      <c r="A19" s="110"/>
    </row>
    <row r="20" ht="15">
      <c r="A20" s="110"/>
    </row>
    <row r="21" ht="15">
      <c r="A21" s="110"/>
    </row>
    <row r="22" ht="15">
      <c r="A22" s="110"/>
    </row>
    <row r="23" ht="15">
      <c r="A23" s="110"/>
    </row>
  </sheetData>
  <sheetProtection/>
  <mergeCells count="6">
    <mergeCell ref="A1:K1"/>
    <mergeCell ref="A3:A4"/>
    <mergeCell ref="B3:C3"/>
    <mergeCell ref="D3:G3"/>
    <mergeCell ref="H3:K3"/>
    <mergeCell ref="A12:J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tabSelected="1" view="pageBreakPreview" zoomScale="75" zoomScaleNormal="75" zoomScaleSheetLayoutView="75" zoomScalePageLayoutView="0" workbookViewId="0" topLeftCell="A8">
      <selection activeCell="L11" sqref="L11"/>
    </sheetView>
  </sheetViews>
  <sheetFormatPr defaultColWidth="8.00390625" defaultRowHeight="15"/>
  <cols>
    <col min="1" max="1" width="69.7109375" style="33" customWidth="1"/>
    <col min="2" max="3" width="16.421875" style="5" customWidth="1"/>
    <col min="4" max="4" width="13.28125" style="1" customWidth="1"/>
    <col min="5" max="5" width="16.421875" style="1" customWidth="1"/>
    <col min="6" max="6" width="13.28125" style="1" customWidth="1"/>
    <col min="7" max="16384" width="8.00390625" style="1" customWidth="1"/>
  </cols>
  <sheetData>
    <row r="1" spans="1:6" ht="22.5">
      <c r="A1" s="154" t="s">
        <v>30</v>
      </c>
      <c r="B1" s="154"/>
      <c r="C1" s="154"/>
      <c r="D1" s="154"/>
      <c r="E1" s="154"/>
      <c r="F1" s="154"/>
    </row>
    <row r="2" spans="1:6" ht="22.5">
      <c r="A2" s="155" t="s">
        <v>66</v>
      </c>
      <c r="B2" s="155"/>
      <c r="C2" s="155"/>
      <c r="D2" s="155"/>
      <c r="E2" s="155"/>
      <c r="F2" s="155"/>
    </row>
    <row r="3" spans="1:6" s="2" customFormat="1" ht="18" customHeight="1">
      <c r="A3" s="29"/>
      <c r="B3" s="19"/>
      <c r="C3" s="20"/>
      <c r="D3" s="20"/>
      <c r="E3" s="20"/>
      <c r="F3" s="20"/>
    </row>
    <row r="4" spans="1:6" s="35" customFormat="1" ht="23.25" customHeight="1">
      <c r="A4" s="156" t="s">
        <v>1</v>
      </c>
      <c r="B4" s="157" t="s">
        <v>2</v>
      </c>
      <c r="C4" s="147" t="s">
        <v>20</v>
      </c>
      <c r="D4" s="145" t="s">
        <v>24</v>
      </c>
      <c r="E4" s="147" t="s">
        <v>22</v>
      </c>
      <c r="F4" s="145" t="s">
        <v>25</v>
      </c>
    </row>
    <row r="5" spans="1:6" s="35" customFormat="1" ht="42" customHeight="1">
      <c r="A5" s="156"/>
      <c r="B5" s="158"/>
      <c r="C5" s="147" t="s">
        <v>20</v>
      </c>
      <c r="D5" s="146"/>
      <c r="E5" s="147" t="s">
        <v>22</v>
      </c>
      <c r="F5" s="146"/>
    </row>
    <row r="6" spans="1:6" s="37" customFormat="1" ht="12" customHeight="1">
      <c r="A6" s="30" t="s">
        <v>3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</row>
    <row r="7" spans="1:6" s="115" customFormat="1" ht="57" customHeight="1">
      <c r="A7" s="112" t="s">
        <v>14</v>
      </c>
      <c r="B7" s="113">
        <v>29695</v>
      </c>
      <c r="C7" s="113">
        <f>B7-E7</f>
        <v>13818</v>
      </c>
      <c r="D7" s="114">
        <f>100-F7</f>
        <v>46.5</v>
      </c>
      <c r="E7" s="113">
        <v>15877</v>
      </c>
      <c r="F7" s="114">
        <f>ROUND(E7/B7*100,1)</f>
        <v>53.5</v>
      </c>
    </row>
    <row r="8" spans="1:8" s="115" customFormat="1" ht="57" customHeight="1">
      <c r="A8" s="116" t="s">
        <v>15</v>
      </c>
      <c r="B8" s="113">
        <v>26567</v>
      </c>
      <c r="C8" s="113">
        <f>B8-E8</f>
        <v>13740</v>
      </c>
      <c r="D8" s="114">
        <f>100-F8</f>
        <v>51.7</v>
      </c>
      <c r="E8" s="113">
        <v>12827</v>
      </c>
      <c r="F8" s="114">
        <f>ROUND(E8/B8*100,1)</f>
        <v>48.3</v>
      </c>
      <c r="H8" s="117"/>
    </row>
    <row r="9" spans="1:10" s="115" customFormat="1" ht="57" customHeight="1">
      <c r="A9" s="112" t="s">
        <v>16</v>
      </c>
      <c r="B9" s="113">
        <v>6075</v>
      </c>
      <c r="C9" s="113">
        <f>B9-E9</f>
        <v>2215</v>
      </c>
      <c r="D9" s="114">
        <f>100-F9</f>
        <v>36.5</v>
      </c>
      <c r="E9" s="113">
        <v>3860</v>
      </c>
      <c r="F9" s="114">
        <f>ROUND(E9/B9*100,1)</f>
        <v>63.5</v>
      </c>
      <c r="J9" s="117"/>
    </row>
    <row r="10" spans="1:6" s="115" customFormat="1" ht="57" customHeight="1">
      <c r="A10" s="112" t="s">
        <v>17</v>
      </c>
      <c r="B10" s="113">
        <v>3834</v>
      </c>
      <c r="C10" s="113">
        <f>B10-E10</f>
        <v>1527</v>
      </c>
      <c r="D10" s="114">
        <f>100-F10</f>
        <v>39.8</v>
      </c>
      <c r="E10" s="113">
        <v>2307</v>
      </c>
      <c r="F10" s="114">
        <f>ROUND(E10/B10*100,1)</f>
        <v>60.2</v>
      </c>
    </row>
    <row r="11" spans="1:7" s="35" customFormat="1" ht="57" customHeight="1">
      <c r="A11" s="31" t="s">
        <v>18</v>
      </c>
      <c r="B11" s="34">
        <v>28091</v>
      </c>
      <c r="C11" s="34">
        <f>B11-E11</f>
        <v>13102</v>
      </c>
      <c r="D11" s="21">
        <f>100-F11</f>
        <v>46.6</v>
      </c>
      <c r="E11" s="34">
        <v>14989</v>
      </c>
      <c r="F11" s="21">
        <f>ROUND(E11/B11*100,1)</f>
        <v>53.4</v>
      </c>
      <c r="G11" s="36"/>
    </row>
    <row r="12" spans="1:7" s="2" customFormat="1" ht="12.75">
      <c r="A12" s="148" t="s">
        <v>67</v>
      </c>
      <c r="B12" s="149"/>
      <c r="C12" s="149"/>
      <c r="D12" s="149"/>
      <c r="E12" s="149"/>
      <c r="F12" s="150"/>
      <c r="G12" s="3"/>
    </row>
    <row r="13" spans="1:7" s="2" customFormat="1" ht="12.75">
      <c r="A13" s="151"/>
      <c r="B13" s="152"/>
      <c r="C13" s="152"/>
      <c r="D13" s="152"/>
      <c r="E13" s="152"/>
      <c r="F13" s="153"/>
      <c r="G13" s="3"/>
    </row>
    <row r="14" spans="1:6" s="35" customFormat="1" ht="18" customHeight="1">
      <c r="A14" s="159" t="s">
        <v>1</v>
      </c>
      <c r="B14" s="157" t="s">
        <v>2</v>
      </c>
      <c r="C14" s="147" t="s">
        <v>20</v>
      </c>
      <c r="D14" s="145" t="s">
        <v>21</v>
      </c>
      <c r="E14" s="147" t="s">
        <v>22</v>
      </c>
      <c r="F14" s="145" t="s">
        <v>23</v>
      </c>
    </row>
    <row r="15" spans="1:6" s="33" customFormat="1" ht="43.5" customHeight="1">
      <c r="A15" s="160"/>
      <c r="B15" s="158"/>
      <c r="C15" s="147" t="s">
        <v>20</v>
      </c>
      <c r="D15" s="146"/>
      <c r="E15" s="147" t="s">
        <v>22</v>
      </c>
      <c r="F15" s="146"/>
    </row>
    <row r="16" spans="1:6" s="33" customFormat="1" ht="33" customHeight="1">
      <c r="A16" s="32" t="s">
        <v>14</v>
      </c>
      <c r="B16" s="38">
        <v>11964</v>
      </c>
      <c r="C16" s="38">
        <f>B16-E16</f>
        <v>5498</v>
      </c>
      <c r="D16" s="39">
        <f>100-F16</f>
        <v>46</v>
      </c>
      <c r="E16" s="40">
        <v>6466</v>
      </c>
      <c r="F16" s="41">
        <f>ROUND(E16/B16*100,1)</f>
        <v>54</v>
      </c>
    </row>
    <row r="17" spans="1:6" s="33" customFormat="1" ht="35.25" customHeight="1">
      <c r="A17" s="32" t="s">
        <v>19</v>
      </c>
      <c r="B17" s="57">
        <v>9490</v>
      </c>
      <c r="C17" s="57">
        <f>B17-E17</f>
        <v>4308</v>
      </c>
      <c r="D17" s="59">
        <f>100-F17</f>
        <v>45.4</v>
      </c>
      <c r="E17" s="58">
        <v>5182</v>
      </c>
      <c r="F17" s="60">
        <f>ROUND(E17/B17*100,1)</f>
        <v>54.6</v>
      </c>
    </row>
    <row r="18" spans="2:3" ht="12.75">
      <c r="B18" s="4"/>
      <c r="C18" s="4"/>
    </row>
    <row r="19" ht="12.75">
      <c r="C19" s="4"/>
    </row>
  </sheetData>
  <sheetProtection/>
  <mergeCells count="15">
    <mergeCell ref="B14:B15"/>
    <mergeCell ref="A14:A15"/>
    <mergeCell ref="D14:D15"/>
    <mergeCell ref="E14:E15"/>
    <mergeCell ref="F14:F15"/>
    <mergeCell ref="D4:D5"/>
    <mergeCell ref="E4:E5"/>
    <mergeCell ref="F4:F5"/>
    <mergeCell ref="C14:C15"/>
    <mergeCell ref="A12:F13"/>
    <mergeCell ref="A1:F1"/>
    <mergeCell ref="A2:F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2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V8" sqref="V8:V26"/>
    </sheetView>
  </sheetViews>
  <sheetFormatPr defaultColWidth="9.140625" defaultRowHeight="15"/>
  <cols>
    <col min="1" max="1" width="24.28125" style="17" customWidth="1"/>
    <col min="2" max="2" width="10.8515625" style="17" customWidth="1"/>
    <col min="3" max="3" width="13.421875" style="17" customWidth="1"/>
    <col min="4" max="4" width="14.140625" style="17" customWidth="1"/>
    <col min="5" max="5" width="10.00390625" style="17" customWidth="1"/>
    <col min="6" max="6" width="13.00390625" style="17" customWidth="1"/>
    <col min="7" max="7" width="14.57421875" style="25" customWidth="1"/>
    <col min="8" max="8" width="9.28125" style="25" customWidth="1"/>
    <col min="9" max="9" width="13.57421875" style="25" customWidth="1"/>
    <col min="10" max="10" width="14.28125" style="25" customWidth="1"/>
    <col min="11" max="11" width="9.140625" style="25" customWidth="1"/>
    <col min="12" max="12" width="13.7109375" style="25" customWidth="1"/>
    <col min="13" max="13" width="15.140625" style="25" customWidth="1"/>
    <col min="14" max="14" width="11.421875" style="50" customWidth="1"/>
    <col min="15" max="15" width="14.8515625" style="50" customWidth="1"/>
    <col min="16" max="16" width="13.00390625" style="50" customWidth="1"/>
    <col min="17" max="17" width="13.140625" style="25" customWidth="1"/>
    <col min="18" max="18" width="16.28125" style="50" customWidth="1"/>
    <col min="19" max="19" width="15.8515625" style="50" customWidth="1"/>
    <col min="20" max="20" width="13.8515625" style="50" customWidth="1"/>
    <col min="21" max="21" width="17.140625" style="50" customWidth="1"/>
    <col min="22" max="22" width="19.140625" style="50" customWidth="1"/>
    <col min="23" max="16384" width="9.140625" style="17" customWidth="1"/>
  </cols>
  <sheetData>
    <row r="1" spans="1:22" s="6" customFormat="1" ht="25.5" customHeight="1">
      <c r="A1" s="61"/>
      <c r="B1" s="170" t="s">
        <v>26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4"/>
      <c r="O1" s="44"/>
      <c r="P1" s="44"/>
      <c r="Q1" s="52"/>
      <c r="R1" s="44"/>
      <c r="S1" s="44"/>
      <c r="T1" s="44"/>
      <c r="U1" s="44"/>
      <c r="V1" s="44"/>
    </row>
    <row r="2" spans="1:22" s="6" customFormat="1" ht="23.25" customHeight="1">
      <c r="A2" s="61"/>
      <c r="B2" s="170" t="s">
        <v>65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44"/>
      <c r="O2" s="44"/>
      <c r="P2" s="44"/>
      <c r="Q2" s="52"/>
      <c r="R2" s="44"/>
      <c r="S2" s="44"/>
      <c r="T2" s="44"/>
      <c r="U2" s="44"/>
      <c r="V2" s="44"/>
    </row>
    <row r="3" spans="1:22" s="6" customFormat="1" ht="18.75" customHeight="1">
      <c r="A3" s="61"/>
      <c r="B3" s="171" t="s">
        <v>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45"/>
      <c r="O3" s="45"/>
      <c r="P3" s="45"/>
      <c r="Q3" s="53"/>
      <c r="R3" s="45"/>
      <c r="S3" s="45"/>
      <c r="T3" s="45"/>
      <c r="U3" s="45"/>
      <c r="V3" s="45"/>
    </row>
    <row r="4" spans="1:22" s="8" customFormat="1" ht="9" customHeight="1">
      <c r="A4" s="7"/>
      <c r="B4" s="7"/>
      <c r="C4" s="7"/>
      <c r="D4" s="7"/>
      <c r="E4" s="7"/>
      <c r="F4" s="7"/>
      <c r="G4" s="42"/>
      <c r="H4" s="42"/>
      <c r="I4" s="42"/>
      <c r="J4" s="42"/>
      <c r="K4" s="22"/>
      <c r="L4" s="22"/>
      <c r="M4" s="22"/>
      <c r="N4" s="46"/>
      <c r="O4" s="46"/>
      <c r="P4" s="46"/>
      <c r="Q4" s="42"/>
      <c r="R4" s="46"/>
      <c r="S4" s="46"/>
      <c r="T4" s="46"/>
      <c r="U4" s="46"/>
      <c r="V4" s="56"/>
    </row>
    <row r="5" spans="1:22" s="9" customFormat="1" ht="55.5" customHeight="1">
      <c r="A5" s="161"/>
      <c r="B5" s="162" t="s">
        <v>4</v>
      </c>
      <c r="C5" s="162"/>
      <c r="D5" s="162"/>
      <c r="E5" s="162" t="s">
        <v>13</v>
      </c>
      <c r="F5" s="162"/>
      <c r="G5" s="162"/>
      <c r="H5" s="163" t="s">
        <v>5</v>
      </c>
      <c r="I5" s="163"/>
      <c r="J5" s="163"/>
      <c r="K5" s="163" t="s">
        <v>6</v>
      </c>
      <c r="L5" s="163"/>
      <c r="M5" s="163"/>
      <c r="N5" s="163" t="s">
        <v>7</v>
      </c>
      <c r="O5" s="163"/>
      <c r="P5" s="163"/>
      <c r="Q5" s="164" t="s">
        <v>8</v>
      </c>
      <c r="R5" s="165"/>
      <c r="S5" s="166"/>
      <c r="T5" s="167" t="s">
        <v>9</v>
      </c>
      <c r="U5" s="168"/>
      <c r="V5" s="169"/>
    </row>
    <row r="6" spans="1:22" s="12" customFormat="1" ht="49.5" customHeight="1">
      <c r="A6" s="161"/>
      <c r="B6" s="10" t="s">
        <v>2</v>
      </c>
      <c r="C6" s="11" t="s">
        <v>10</v>
      </c>
      <c r="D6" s="11" t="s">
        <v>11</v>
      </c>
      <c r="E6" s="10" t="s">
        <v>2</v>
      </c>
      <c r="F6" s="11" t="s">
        <v>10</v>
      </c>
      <c r="G6" s="23" t="s">
        <v>11</v>
      </c>
      <c r="H6" s="23" t="s">
        <v>2</v>
      </c>
      <c r="I6" s="23" t="s">
        <v>10</v>
      </c>
      <c r="J6" s="23" t="s">
        <v>11</v>
      </c>
      <c r="K6" s="23" t="s">
        <v>2</v>
      </c>
      <c r="L6" s="23" t="s">
        <v>10</v>
      </c>
      <c r="M6" s="23" t="s">
        <v>11</v>
      </c>
      <c r="N6" s="47" t="s">
        <v>2</v>
      </c>
      <c r="O6" s="23" t="s">
        <v>10</v>
      </c>
      <c r="P6" s="23" t="s">
        <v>11</v>
      </c>
      <c r="Q6" s="47" t="s">
        <v>2</v>
      </c>
      <c r="R6" s="23" t="s">
        <v>10</v>
      </c>
      <c r="S6" s="23" t="s">
        <v>11</v>
      </c>
      <c r="T6" s="47" t="s">
        <v>2</v>
      </c>
      <c r="U6" s="23" t="s">
        <v>10</v>
      </c>
      <c r="V6" s="23" t="s">
        <v>11</v>
      </c>
    </row>
    <row r="7" spans="1:22" s="28" customFormat="1" ht="14.25" customHeight="1">
      <c r="A7" s="26" t="s">
        <v>12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7">
        <v>6</v>
      </c>
      <c r="H7" s="27">
        <v>7</v>
      </c>
      <c r="I7" s="27">
        <v>8</v>
      </c>
      <c r="J7" s="27">
        <v>9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</row>
    <row r="8" spans="1:22" s="13" customFormat="1" ht="33.75" customHeight="1">
      <c r="A8" s="62" t="s">
        <v>27</v>
      </c>
      <c r="B8" s="118">
        <v>29695</v>
      </c>
      <c r="C8" s="119">
        <v>46.53308637817815</v>
      </c>
      <c r="D8" s="119">
        <v>53.46691362182186</v>
      </c>
      <c r="E8" s="120">
        <v>26567</v>
      </c>
      <c r="F8" s="119">
        <v>51.71829713554409</v>
      </c>
      <c r="G8" s="121">
        <v>48.2817028644559</v>
      </c>
      <c r="H8" s="122">
        <v>6075</v>
      </c>
      <c r="I8" s="121">
        <v>36.46090534979424</v>
      </c>
      <c r="J8" s="121">
        <v>63.53909465020576</v>
      </c>
      <c r="K8" s="123">
        <v>3834</v>
      </c>
      <c r="L8" s="124">
        <v>39.82785602503912</v>
      </c>
      <c r="M8" s="124">
        <v>60.17214397496087</v>
      </c>
      <c r="N8" s="122">
        <v>28091</v>
      </c>
      <c r="O8" s="121">
        <v>46.64127300558897</v>
      </c>
      <c r="P8" s="121">
        <v>53.358726994411015</v>
      </c>
      <c r="Q8" s="125">
        <v>11964</v>
      </c>
      <c r="R8" s="126">
        <v>45.95453025743898</v>
      </c>
      <c r="S8" s="126">
        <v>54.04546974256102</v>
      </c>
      <c r="T8" s="125">
        <v>9490</v>
      </c>
      <c r="U8" s="126">
        <v>45.395152792413064</v>
      </c>
      <c r="V8" s="126">
        <v>54.60484720758693</v>
      </c>
    </row>
    <row r="9" spans="1:22" s="14" customFormat="1" ht="24" customHeight="1">
      <c r="A9" s="63" t="s">
        <v>31</v>
      </c>
      <c r="B9" s="127">
        <v>1476</v>
      </c>
      <c r="C9" s="128">
        <v>29.53929539295393</v>
      </c>
      <c r="D9" s="128">
        <v>70.46070460704607</v>
      </c>
      <c r="E9" s="129">
        <v>1144</v>
      </c>
      <c r="F9" s="128">
        <v>30.41958041958042</v>
      </c>
      <c r="G9" s="130">
        <v>69.58041958041959</v>
      </c>
      <c r="H9" s="131">
        <v>245</v>
      </c>
      <c r="I9" s="130">
        <v>24.897959183673468</v>
      </c>
      <c r="J9" s="130">
        <v>75.10204081632652</v>
      </c>
      <c r="K9" s="132">
        <v>280</v>
      </c>
      <c r="L9" s="133">
        <v>25.357142857142858</v>
      </c>
      <c r="M9" s="133">
        <v>74.64285714285715</v>
      </c>
      <c r="N9" s="131">
        <v>1400</v>
      </c>
      <c r="O9" s="130">
        <v>29.5</v>
      </c>
      <c r="P9" s="130">
        <v>70.5</v>
      </c>
      <c r="Q9" s="134">
        <v>596</v>
      </c>
      <c r="R9" s="135">
        <v>31.20805369127517</v>
      </c>
      <c r="S9" s="135">
        <v>68.79194630872483</v>
      </c>
      <c r="T9" s="134">
        <v>428</v>
      </c>
      <c r="U9" s="135">
        <v>31.30841121495327</v>
      </c>
      <c r="V9" s="135">
        <v>68.69158878504672</v>
      </c>
    </row>
    <row r="10" spans="1:22" s="15" customFormat="1" ht="24" customHeight="1">
      <c r="A10" s="63" t="s">
        <v>32</v>
      </c>
      <c r="B10" s="127">
        <v>1285</v>
      </c>
      <c r="C10" s="128">
        <v>24.82490272373541</v>
      </c>
      <c r="D10" s="128">
        <v>75.1750972762646</v>
      </c>
      <c r="E10" s="129">
        <v>852</v>
      </c>
      <c r="F10" s="128">
        <v>27.699530516431928</v>
      </c>
      <c r="G10" s="130">
        <v>72.30046948356808</v>
      </c>
      <c r="H10" s="131">
        <v>277</v>
      </c>
      <c r="I10" s="130">
        <v>14.8014440433213</v>
      </c>
      <c r="J10" s="130">
        <v>85.1985559566787</v>
      </c>
      <c r="K10" s="132">
        <v>230</v>
      </c>
      <c r="L10" s="133">
        <v>16.086956521739133</v>
      </c>
      <c r="M10" s="133">
        <v>83.91304347826087</v>
      </c>
      <c r="N10" s="131">
        <v>1250</v>
      </c>
      <c r="O10" s="130">
        <v>25.2</v>
      </c>
      <c r="P10" s="130">
        <v>74.8</v>
      </c>
      <c r="Q10" s="134">
        <v>565</v>
      </c>
      <c r="R10" s="135">
        <v>24.07079646017699</v>
      </c>
      <c r="S10" s="135">
        <v>75.929203539823</v>
      </c>
      <c r="T10" s="134">
        <v>487</v>
      </c>
      <c r="U10" s="135">
        <v>23.613963039014372</v>
      </c>
      <c r="V10" s="135">
        <v>76.38603696098562</v>
      </c>
    </row>
    <row r="11" spans="1:22" s="14" customFormat="1" ht="24" customHeight="1">
      <c r="A11" s="63" t="s">
        <v>33</v>
      </c>
      <c r="B11" s="127">
        <v>1168</v>
      </c>
      <c r="C11" s="128">
        <v>35.61643835616439</v>
      </c>
      <c r="D11" s="128">
        <v>64.38356164383562</v>
      </c>
      <c r="E11" s="129">
        <v>1019</v>
      </c>
      <c r="F11" s="128">
        <v>37.389597644749756</v>
      </c>
      <c r="G11" s="130">
        <v>62.61040235525025</v>
      </c>
      <c r="H11" s="131">
        <v>333</v>
      </c>
      <c r="I11" s="130">
        <v>29.12912912912913</v>
      </c>
      <c r="J11" s="130">
        <v>70.87087087087087</v>
      </c>
      <c r="K11" s="132">
        <v>320</v>
      </c>
      <c r="L11" s="133">
        <v>49.375</v>
      </c>
      <c r="M11" s="133">
        <v>50.625</v>
      </c>
      <c r="N11" s="131">
        <v>1112</v>
      </c>
      <c r="O11" s="130">
        <v>36.15107913669065</v>
      </c>
      <c r="P11" s="130">
        <v>63.84892086330936</v>
      </c>
      <c r="Q11" s="134">
        <v>559</v>
      </c>
      <c r="R11" s="135">
        <v>34.883720930232556</v>
      </c>
      <c r="S11" s="135">
        <v>65.11627906976744</v>
      </c>
      <c r="T11" s="134">
        <v>444</v>
      </c>
      <c r="U11" s="135">
        <v>36.03603603603603</v>
      </c>
      <c r="V11" s="135">
        <v>63.963963963963955</v>
      </c>
    </row>
    <row r="12" spans="1:22" s="14" customFormat="1" ht="24" customHeight="1">
      <c r="A12" s="63" t="s">
        <v>34</v>
      </c>
      <c r="B12" s="127">
        <v>560</v>
      </c>
      <c r="C12" s="128">
        <v>17.857142857142858</v>
      </c>
      <c r="D12" s="128">
        <v>82.14285714285715</v>
      </c>
      <c r="E12" s="129">
        <v>467</v>
      </c>
      <c r="F12" s="128">
        <v>25.910064239828696</v>
      </c>
      <c r="G12" s="130">
        <v>74.0899357601713</v>
      </c>
      <c r="H12" s="131">
        <v>125</v>
      </c>
      <c r="I12" s="130">
        <v>18.4</v>
      </c>
      <c r="J12" s="130">
        <v>81.6</v>
      </c>
      <c r="K12" s="132">
        <v>235</v>
      </c>
      <c r="L12" s="133">
        <v>16.595744680851062</v>
      </c>
      <c r="M12" s="133">
        <v>83.40425531914893</v>
      </c>
      <c r="N12" s="131">
        <v>541</v>
      </c>
      <c r="O12" s="130">
        <v>17.56007393715342</v>
      </c>
      <c r="P12" s="130">
        <v>82.43992606284658</v>
      </c>
      <c r="Q12" s="134">
        <v>274</v>
      </c>
      <c r="R12" s="135">
        <v>16.78832116788321</v>
      </c>
      <c r="S12" s="135">
        <v>83.21167883211679</v>
      </c>
      <c r="T12" s="134">
        <v>209</v>
      </c>
      <c r="U12" s="135">
        <v>17.703349282296653</v>
      </c>
      <c r="V12" s="135">
        <v>82.29665071770336</v>
      </c>
    </row>
    <row r="13" spans="1:22" s="14" customFormat="1" ht="24" customHeight="1">
      <c r="A13" s="63" t="s">
        <v>35</v>
      </c>
      <c r="B13" s="127">
        <v>1391</v>
      </c>
      <c r="C13" s="128">
        <v>25.449317038102084</v>
      </c>
      <c r="D13" s="128">
        <v>74.55068296189792</v>
      </c>
      <c r="E13" s="129">
        <v>997</v>
      </c>
      <c r="F13" s="128">
        <v>22.567703109327983</v>
      </c>
      <c r="G13" s="130">
        <v>77.432296890672</v>
      </c>
      <c r="H13" s="131">
        <v>269</v>
      </c>
      <c r="I13" s="130">
        <v>13.011152416356877</v>
      </c>
      <c r="J13" s="130">
        <v>86.98884758364312</v>
      </c>
      <c r="K13" s="132">
        <v>311</v>
      </c>
      <c r="L13" s="133">
        <v>32.79742765273312</v>
      </c>
      <c r="M13" s="133">
        <v>67.20257234726688</v>
      </c>
      <c r="N13" s="131">
        <v>1311</v>
      </c>
      <c r="O13" s="130">
        <v>25.40045766590389</v>
      </c>
      <c r="P13" s="130">
        <v>74.59954233409611</v>
      </c>
      <c r="Q13" s="134">
        <v>532</v>
      </c>
      <c r="R13" s="135">
        <v>26.69172932330827</v>
      </c>
      <c r="S13" s="135">
        <v>73.30827067669172</v>
      </c>
      <c r="T13" s="134">
        <v>417</v>
      </c>
      <c r="U13" s="135">
        <v>26.139088729016787</v>
      </c>
      <c r="V13" s="135">
        <v>73.86091127098321</v>
      </c>
    </row>
    <row r="14" spans="1:22" s="14" customFormat="1" ht="24" customHeight="1">
      <c r="A14" s="63" t="s">
        <v>36</v>
      </c>
      <c r="B14" s="127">
        <v>1700</v>
      </c>
      <c r="C14" s="128">
        <v>31.41176470588235</v>
      </c>
      <c r="D14" s="128">
        <v>68.58823529411765</v>
      </c>
      <c r="E14" s="129">
        <v>681</v>
      </c>
      <c r="F14" s="128">
        <v>33.480176211453745</v>
      </c>
      <c r="G14" s="130">
        <v>66.51982378854626</v>
      </c>
      <c r="H14" s="131">
        <v>167</v>
      </c>
      <c r="I14" s="130">
        <v>20.35928143712575</v>
      </c>
      <c r="J14" s="130">
        <v>79.64071856287426</v>
      </c>
      <c r="K14" s="132">
        <v>132</v>
      </c>
      <c r="L14" s="133">
        <v>46.21212121212121</v>
      </c>
      <c r="M14" s="133">
        <v>53.78787878787878</v>
      </c>
      <c r="N14" s="131">
        <v>1450</v>
      </c>
      <c r="O14" s="130">
        <v>30.482758620689655</v>
      </c>
      <c r="P14" s="130">
        <v>69.51724137931035</v>
      </c>
      <c r="Q14" s="134">
        <v>707</v>
      </c>
      <c r="R14" s="135">
        <v>28.71287128712871</v>
      </c>
      <c r="S14" s="135">
        <v>71.28712871287128</v>
      </c>
      <c r="T14" s="134">
        <v>533</v>
      </c>
      <c r="U14" s="135">
        <v>26.266416510318948</v>
      </c>
      <c r="V14" s="135">
        <v>73.73358348968105</v>
      </c>
    </row>
    <row r="15" spans="1:22" s="14" customFormat="1" ht="24" customHeight="1">
      <c r="A15" s="64" t="s">
        <v>37</v>
      </c>
      <c r="B15" s="127">
        <v>2307</v>
      </c>
      <c r="C15" s="128">
        <v>51.40875596012137</v>
      </c>
      <c r="D15" s="128">
        <v>48.59124403987863</v>
      </c>
      <c r="E15" s="129">
        <v>1917</v>
      </c>
      <c r="F15" s="128">
        <v>52.99947835159102</v>
      </c>
      <c r="G15" s="130">
        <v>47.00052164840897</v>
      </c>
      <c r="H15" s="131">
        <v>441</v>
      </c>
      <c r="I15" s="130">
        <v>43.53741496598639</v>
      </c>
      <c r="J15" s="130">
        <v>56.46258503401361</v>
      </c>
      <c r="K15" s="132">
        <v>197</v>
      </c>
      <c r="L15" s="133">
        <v>28.426395939086294</v>
      </c>
      <c r="M15" s="133">
        <v>71.57360406091371</v>
      </c>
      <c r="N15" s="131">
        <v>2042</v>
      </c>
      <c r="O15" s="130">
        <v>51.175318315377076</v>
      </c>
      <c r="P15" s="130">
        <v>48.82468168462292</v>
      </c>
      <c r="Q15" s="134">
        <v>911</v>
      </c>
      <c r="R15" s="135">
        <v>49.72557628979144</v>
      </c>
      <c r="S15" s="135">
        <v>50.274423710208566</v>
      </c>
      <c r="T15" s="134">
        <v>708</v>
      </c>
      <c r="U15" s="135">
        <v>48.0225988700565</v>
      </c>
      <c r="V15" s="135">
        <v>51.9774011299435</v>
      </c>
    </row>
    <row r="16" spans="1:22" s="14" customFormat="1" ht="24" customHeight="1">
      <c r="A16" s="63" t="s">
        <v>38</v>
      </c>
      <c r="B16" s="127">
        <v>1029</v>
      </c>
      <c r="C16" s="128">
        <v>37.41496598639456</v>
      </c>
      <c r="D16" s="128">
        <v>62.585034013605444</v>
      </c>
      <c r="E16" s="129">
        <v>662</v>
      </c>
      <c r="F16" s="128">
        <v>39.57703927492447</v>
      </c>
      <c r="G16" s="130">
        <v>60.42296072507553</v>
      </c>
      <c r="H16" s="131">
        <v>236</v>
      </c>
      <c r="I16" s="130">
        <v>28.389830508474578</v>
      </c>
      <c r="J16" s="130">
        <v>71.61016949152543</v>
      </c>
      <c r="K16" s="132">
        <v>131</v>
      </c>
      <c r="L16" s="133">
        <v>38.93129770992366</v>
      </c>
      <c r="M16" s="133">
        <v>61.06870229007633</v>
      </c>
      <c r="N16" s="131">
        <v>996</v>
      </c>
      <c r="O16" s="130">
        <v>37.14859437751004</v>
      </c>
      <c r="P16" s="130">
        <v>62.851405622489956</v>
      </c>
      <c r="Q16" s="134">
        <v>417</v>
      </c>
      <c r="R16" s="135">
        <v>34.53237410071942</v>
      </c>
      <c r="S16" s="135">
        <v>65.46762589928058</v>
      </c>
      <c r="T16" s="134">
        <v>344</v>
      </c>
      <c r="U16" s="135">
        <v>32.848837209302324</v>
      </c>
      <c r="V16" s="135">
        <v>67.15116279069767</v>
      </c>
    </row>
    <row r="17" spans="1:22" s="14" customFormat="1" ht="24" customHeight="1">
      <c r="A17" s="63" t="s">
        <v>39</v>
      </c>
      <c r="B17" s="127">
        <v>1888</v>
      </c>
      <c r="C17" s="128">
        <v>51.43008474576271</v>
      </c>
      <c r="D17" s="128">
        <v>48.56991525423729</v>
      </c>
      <c r="E17" s="129">
        <v>2120</v>
      </c>
      <c r="F17" s="128">
        <v>56.27358490566038</v>
      </c>
      <c r="G17" s="130">
        <v>43.72641509433962</v>
      </c>
      <c r="H17" s="131">
        <v>453</v>
      </c>
      <c r="I17" s="130">
        <v>42.82560706401766</v>
      </c>
      <c r="J17" s="130">
        <v>57.17439293598234</v>
      </c>
      <c r="K17" s="132">
        <v>204</v>
      </c>
      <c r="L17" s="133">
        <v>27.941176470588236</v>
      </c>
      <c r="M17" s="133">
        <v>72.05882352941177</v>
      </c>
      <c r="N17" s="131">
        <v>1823</v>
      </c>
      <c r="O17" s="130">
        <v>51.234229292375204</v>
      </c>
      <c r="P17" s="130">
        <v>48.765770707624796</v>
      </c>
      <c r="Q17" s="134">
        <v>693</v>
      </c>
      <c r="R17" s="135">
        <v>48.05194805194805</v>
      </c>
      <c r="S17" s="135">
        <v>51.94805194805195</v>
      </c>
      <c r="T17" s="134">
        <v>553</v>
      </c>
      <c r="U17" s="135">
        <v>47.01627486437613</v>
      </c>
      <c r="V17" s="135">
        <v>52.983725135623864</v>
      </c>
    </row>
    <row r="18" spans="1:22" s="14" customFormat="1" ht="24" customHeight="1">
      <c r="A18" s="65" t="s">
        <v>40</v>
      </c>
      <c r="B18" s="127">
        <v>790</v>
      </c>
      <c r="C18" s="128">
        <v>31.0126582278481</v>
      </c>
      <c r="D18" s="128">
        <v>68.9873417721519</v>
      </c>
      <c r="E18" s="129">
        <v>544</v>
      </c>
      <c r="F18" s="128">
        <v>32.16911764705882</v>
      </c>
      <c r="G18" s="130">
        <v>67.83088235294117</v>
      </c>
      <c r="H18" s="131">
        <v>224</v>
      </c>
      <c r="I18" s="130">
        <v>25.89285714285714</v>
      </c>
      <c r="J18" s="130">
        <v>74.10714285714285</v>
      </c>
      <c r="K18" s="132">
        <v>216</v>
      </c>
      <c r="L18" s="133">
        <v>24.074074074074073</v>
      </c>
      <c r="M18" s="133">
        <v>75.92592592592592</v>
      </c>
      <c r="N18" s="131">
        <v>733</v>
      </c>
      <c r="O18" s="130">
        <v>31.10504774897681</v>
      </c>
      <c r="P18" s="130">
        <v>68.8949522510232</v>
      </c>
      <c r="Q18" s="134">
        <v>271</v>
      </c>
      <c r="R18" s="135">
        <v>31.365313653136532</v>
      </c>
      <c r="S18" s="135">
        <v>68.63468634686348</v>
      </c>
      <c r="T18" s="134">
        <v>249</v>
      </c>
      <c r="U18" s="135">
        <v>31.726907630522085</v>
      </c>
      <c r="V18" s="135">
        <v>68.27309236947791</v>
      </c>
    </row>
    <row r="19" spans="1:22" s="14" customFormat="1" ht="24" customHeight="1">
      <c r="A19" s="66" t="s">
        <v>41</v>
      </c>
      <c r="B19" s="127">
        <v>960</v>
      </c>
      <c r="C19" s="128">
        <v>35.833333333333336</v>
      </c>
      <c r="D19" s="128">
        <v>64.16666666666667</v>
      </c>
      <c r="E19" s="129">
        <v>939</v>
      </c>
      <c r="F19" s="128">
        <v>46.00638977635783</v>
      </c>
      <c r="G19" s="130">
        <v>53.99361022364217</v>
      </c>
      <c r="H19" s="131">
        <v>212</v>
      </c>
      <c r="I19" s="130">
        <v>29.71698113207547</v>
      </c>
      <c r="J19" s="130">
        <v>70.28301886792453</v>
      </c>
      <c r="K19" s="132">
        <v>262</v>
      </c>
      <c r="L19" s="133">
        <v>48.473282442748086</v>
      </c>
      <c r="M19" s="133">
        <v>51.52671755725191</v>
      </c>
      <c r="N19" s="131">
        <v>854</v>
      </c>
      <c r="O19" s="130">
        <v>36.29976580796253</v>
      </c>
      <c r="P19" s="130">
        <v>63.70023419203748</v>
      </c>
      <c r="Q19" s="134">
        <v>372</v>
      </c>
      <c r="R19" s="135">
        <v>34.13978494623656</v>
      </c>
      <c r="S19" s="135">
        <v>65.86021505376344</v>
      </c>
      <c r="T19" s="134">
        <v>301</v>
      </c>
      <c r="U19" s="135">
        <v>35.21594684385382</v>
      </c>
      <c r="V19" s="135">
        <v>64.78405315614619</v>
      </c>
    </row>
    <row r="20" spans="1:22" s="14" customFormat="1" ht="24" customHeight="1">
      <c r="A20" s="66" t="s">
        <v>42</v>
      </c>
      <c r="B20" s="127">
        <v>1247</v>
      </c>
      <c r="C20" s="128">
        <v>38.412189254210105</v>
      </c>
      <c r="D20" s="128">
        <v>61.587810745789895</v>
      </c>
      <c r="E20" s="129">
        <v>989</v>
      </c>
      <c r="F20" s="128">
        <v>39.02932254802831</v>
      </c>
      <c r="G20" s="130">
        <v>60.97067745197168</v>
      </c>
      <c r="H20" s="131">
        <v>315</v>
      </c>
      <c r="I20" s="130">
        <v>30.476190476190478</v>
      </c>
      <c r="J20" s="130">
        <v>69.52380952380953</v>
      </c>
      <c r="K20" s="132">
        <v>204</v>
      </c>
      <c r="L20" s="133">
        <v>23.52941176470588</v>
      </c>
      <c r="M20" s="133">
        <v>76.47058823529412</v>
      </c>
      <c r="N20" s="131">
        <v>1161</v>
      </c>
      <c r="O20" s="130">
        <v>38.24289405684755</v>
      </c>
      <c r="P20" s="130">
        <v>61.75710594315246</v>
      </c>
      <c r="Q20" s="134">
        <v>485</v>
      </c>
      <c r="R20" s="135">
        <v>36.28865979381444</v>
      </c>
      <c r="S20" s="135">
        <v>63.711340206185575</v>
      </c>
      <c r="T20" s="134">
        <v>405</v>
      </c>
      <c r="U20" s="135">
        <v>36.54320987654321</v>
      </c>
      <c r="V20" s="135">
        <v>63.45679012345679</v>
      </c>
    </row>
    <row r="21" spans="1:22" s="14" customFormat="1" ht="24" customHeight="1">
      <c r="A21" s="66" t="s">
        <v>43</v>
      </c>
      <c r="B21" s="127">
        <v>1685</v>
      </c>
      <c r="C21" s="128">
        <v>35.78635014836795</v>
      </c>
      <c r="D21" s="128">
        <v>64.21364985163204</v>
      </c>
      <c r="E21" s="129">
        <v>1564</v>
      </c>
      <c r="F21" s="128">
        <v>45.46035805626598</v>
      </c>
      <c r="G21" s="130">
        <v>54.53964194373401</v>
      </c>
      <c r="H21" s="131">
        <v>351</v>
      </c>
      <c r="I21" s="130">
        <v>33.903133903133906</v>
      </c>
      <c r="J21" s="130">
        <v>66.0968660968661</v>
      </c>
      <c r="K21" s="132">
        <v>203</v>
      </c>
      <c r="L21" s="133">
        <v>45.8128078817734</v>
      </c>
      <c r="M21" s="133">
        <v>54.187192118226605</v>
      </c>
      <c r="N21" s="131">
        <v>1537</v>
      </c>
      <c r="O21" s="130">
        <v>35.91411841249187</v>
      </c>
      <c r="P21" s="130">
        <v>64.08588158750814</v>
      </c>
      <c r="Q21" s="134">
        <v>686</v>
      </c>
      <c r="R21" s="135">
        <v>37.17201166180758</v>
      </c>
      <c r="S21" s="135">
        <v>62.82798833819242</v>
      </c>
      <c r="T21" s="134">
        <v>555</v>
      </c>
      <c r="U21" s="135">
        <v>37.47747747747748</v>
      </c>
      <c r="V21" s="135">
        <v>62.52252252252252</v>
      </c>
    </row>
    <row r="22" spans="1:22" s="14" customFormat="1" ht="24" customHeight="1">
      <c r="A22" s="66" t="s">
        <v>44</v>
      </c>
      <c r="B22" s="127">
        <v>1760</v>
      </c>
      <c r="C22" s="128">
        <v>16.30681818181818</v>
      </c>
      <c r="D22" s="128">
        <v>83.69318181818181</v>
      </c>
      <c r="E22" s="129">
        <v>1148</v>
      </c>
      <c r="F22" s="128">
        <v>28.048780487804876</v>
      </c>
      <c r="G22" s="130">
        <v>71.95121951219512</v>
      </c>
      <c r="H22" s="131">
        <v>384</v>
      </c>
      <c r="I22" s="130">
        <v>11.197916666666668</v>
      </c>
      <c r="J22" s="130">
        <v>88.80208333333334</v>
      </c>
      <c r="K22" s="132">
        <v>121</v>
      </c>
      <c r="L22" s="133">
        <v>16.528925619834713</v>
      </c>
      <c r="M22" s="133">
        <v>83.47107438016529</v>
      </c>
      <c r="N22" s="131">
        <v>1736</v>
      </c>
      <c r="O22" s="130">
        <v>16.186635944700463</v>
      </c>
      <c r="P22" s="130">
        <v>83.81336405529954</v>
      </c>
      <c r="Q22" s="134">
        <v>702</v>
      </c>
      <c r="R22" s="135">
        <v>15.384615384615385</v>
      </c>
      <c r="S22" s="135">
        <v>84.61538461538463</v>
      </c>
      <c r="T22" s="134">
        <v>591</v>
      </c>
      <c r="U22" s="135">
        <v>13.705583756345177</v>
      </c>
      <c r="V22" s="135">
        <v>86.29441624365482</v>
      </c>
    </row>
    <row r="23" spans="1:22" s="14" customFormat="1" ht="24" customHeight="1">
      <c r="A23" s="66" t="s">
        <v>28</v>
      </c>
      <c r="B23" s="127">
        <v>2341</v>
      </c>
      <c r="C23" s="128">
        <v>28.49209739427595</v>
      </c>
      <c r="D23" s="128">
        <v>71.50790260572406</v>
      </c>
      <c r="E23" s="129">
        <v>2472</v>
      </c>
      <c r="F23" s="128">
        <v>32.36245954692557</v>
      </c>
      <c r="G23" s="130">
        <v>67.63754045307444</v>
      </c>
      <c r="H23" s="131">
        <v>608</v>
      </c>
      <c r="I23" s="130">
        <v>22.20394736842105</v>
      </c>
      <c r="J23" s="130">
        <v>77.79605263157895</v>
      </c>
      <c r="K23" s="132">
        <v>91</v>
      </c>
      <c r="L23" s="133">
        <v>18.681318681318682</v>
      </c>
      <c r="M23" s="133">
        <v>81.31868131868131</v>
      </c>
      <c r="N23" s="131">
        <v>2279</v>
      </c>
      <c r="O23" s="130">
        <v>28.30188679245283</v>
      </c>
      <c r="P23" s="130">
        <v>71.69811320754717</v>
      </c>
      <c r="Q23" s="134">
        <v>920</v>
      </c>
      <c r="R23" s="135">
        <v>26.956521739130437</v>
      </c>
      <c r="S23" s="135">
        <v>73.04347826086958</v>
      </c>
      <c r="T23" s="134">
        <v>681</v>
      </c>
      <c r="U23" s="135">
        <v>28.928046989721</v>
      </c>
      <c r="V23" s="135">
        <v>71.071953010279</v>
      </c>
    </row>
    <row r="24" spans="1:22" s="14" customFormat="1" ht="24" customHeight="1">
      <c r="A24" s="66" t="s">
        <v>45</v>
      </c>
      <c r="B24" s="127">
        <v>1572</v>
      </c>
      <c r="C24" s="128">
        <v>49.49109414758269</v>
      </c>
      <c r="D24" s="128">
        <v>50.5089058524173</v>
      </c>
      <c r="E24" s="129">
        <v>1265</v>
      </c>
      <c r="F24" s="128">
        <v>49.24901185770751</v>
      </c>
      <c r="G24" s="130">
        <v>50.75098814229249</v>
      </c>
      <c r="H24" s="131">
        <v>452</v>
      </c>
      <c r="I24" s="130">
        <v>30.973451327433633</v>
      </c>
      <c r="J24" s="130">
        <v>69.02654867256638</v>
      </c>
      <c r="K24" s="132">
        <v>169</v>
      </c>
      <c r="L24" s="133">
        <v>52.662721893491124</v>
      </c>
      <c r="M24" s="133">
        <v>47.337278106508876</v>
      </c>
      <c r="N24" s="131">
        <v>1503</v>
      </c>
      <c r="O24" s="130">
        <v>48.8356620093147</v>
      </c>
      <c r="P24" s="130">
        <v>51.1643379906853</v>
      </c>
      <c r="Q24" s="134">
        <v>595</v>
      </c>
      <c r="R24" s="135">
        <v>52.26890756302521</v>
      </c>
      <c r="S24" s="135">
        <v>47.73109243697479</v>
      </c>
      <c r="T24" s="134">
        <v>516</v>
      </c>
      <c r="U24" s="135">
        <v>51.16279069767442</v>
      </c>
      <c r="V24" s="135">
        <v>48.83720930232558</v>
      </c>
    </row>
    <row r="25" spans="1:22" s="14" customFormat="1" ht="24" customHeight="1">
      <c r="A25" s="66" t="s">
        <v>46</v>
      </c>
      <c r="B25" s="127">
        <v>1432</v>
      </c>
      <c r="C25" s="128">
        <v>78.70111731843575</v>
      </c>
      <c r="D25" s="128">
        <v>21.298882681564244</v>
      </c>
      <c r="E25" s="129">
        <v>1200</v>
      </c>
      <c r="F25" s="128">
        <v>73.91666666666667</v>
      </c>
      <c r="G25" s="130">
        <v>26.083333333333332</v>
      </c>
      <c r="H25" s="131">
        <v>214</v>
      </c>
      <c r="I25" s="130">
        <v>68.22429906542055</v>
      </c>
      <c r="J25" s="130">
        <v>31.775700934579437</v>
      </c>
      <c r="K25" s="132">
        <v>161</v>
      </c>
      <c r="L25" s="133">
        <v>78.88198757763975</v>
      </c>
      <c r="M25" s="133">
        <v>21.11801242236025</v>
      </c>
      <c r="N25" s="131">
        <v>1408</v>
      </c>
      <c r="O25" s="130">
        <v>78.69318181818181</v>
      </c>
      <c r="P25" s="130">
        <v>21.306818181818183</v>
      </c>
      <c r="Q25" s="134">
        <v>417</v>
      </c>
      <c r="R25" s="135">
        <v>76.2589928057554</v>
      </c>
      <c r="S25" s="135">
        <v>23.741007194244606</v>
      </c>
      <c r="T25" s="134">
        <v>307</v>
      </c>
      <c r="U25" s="135">
        <v>75.57003257328991</v>
      </c>
      <c r="V25" s="135">
        <v>24.4299674267101</v>
      </c>
    </row>
    <row r="26" spans="1:22" s="14" customFormat="1" ht="24" customHeight="1">
      <c r="A26" s="66" t="s">
        <v>29</v>
      </c>
      <c r="B26" s="127">
        <v>5104</v>
      </c>
      <c r="C26" s="128">
        <v>89.87068965517241</v>
      </c>
      <c r="D26" s="128">
        <v>10.129310344827587</v>
      </c>
      <c r="E26" s="129">
        <v>6587</v>
      </c>
      <c r="F26" s="128">
        <v>81.88856839228784</v>
      </c>
      <c r="G26" s="130">
        <v>18.11143160771216</v>
      </c>
      <c r="H26" s="131">
        <v>769</v>
      </c>
      <c r="I26" s="130">
        <v>87.25617685305592</v>
      </c>
      <c r="J26" s="130">
        <v>12.743823146944083</v>
      </c>
      <c r="K26" s="132">
        <v>367</v>
      </c>
      <c r="L26" s="133">
        <v>87.73841961852861</v>
      </c>
      <c r="M26" s="133">
        <v>12.26158038147139</v>
      </c>
      <c r="N26" s="131">
        <v>4955</v>
      </c>
      <c r="O26" s="130">
        <v>89.82845610494451</v>
      </c>
      <c r="P26" s="130">
        <v>10.1715438950555</v>
      </c>
      <c r="Q26" s="134">
        <v>2262</v>
      </c>
      <c r="R26" s="135">
        <v>89.83200707338638</v>
      </c>
      <c r="S26" s="135">
        <v>10.167992926613616</v>
      </c>
      <c r="T26" s="134">
        <v>1762</v>
      </c>
      <c r="U26" s="135">
        <v>89.95459704880817</v>
      </c>
      <c r="V26" s="135">
        <v>10.045402951191827</v>
      </c>
    </row>
    <row r="27" spans="1:21" ht="15">
      <c r="A27" s="16"/>
      <c r="B27" s="16"/>
      <c r="C27" s="16"/>
      <c r="D27" s="16"/>
      <c r="E27" s="16"/>
      <c r="F27" s="16"/>
      <c r="G27" s="43"/>
      <c r="H27" s="43"/>
      <c r="I27" s="43"/>
      <c r="J27" s="43"/>
      <c r="K27" s="24"/>
      <c r="L27" s="24"/>
      <c r="M27" s="24"/>
      <c r="N27" s="48"/>
      <c r="O27" s="51"/>
      <c r="P27" s="48"/>
      <c r="Q27" s="43"/>
      <c r="R27" s="48"/>
      <c r="S27" s="54"/>
      <c r="T27" s="54"/>
      <c r="U27" s="54"/>
    </row>
    <row r="28" spans="1:21" ht="14.25">
      <c r="A28" s="18"/>
      <c r="B28" s="18"/>
      <c r="C28" s="18"/>
      <c r="D28" s="18"/>
      <c r="E28" s="18"/>
      <c r="F28" s="18"/>
      <c r="G28" s="24"/>
      <c r="H28" s="24"/>
      <c r="I28" s="24"/>
      <c r="J28" s="24"/>
      <c r="K28" s="24"/>
      <c r="L28" s="24"/>
      <c r="M28" s="24"/>
      <c r="N28" s="49"/>
      <c r="O28" s="49"/>
      <c r="P28" s="49"/>
      <c r="Q28" s="24"/>
      <c r="R28" s="49"/>
      <c r="S28" s="55"/>
      <c r="T28" s="55"/>
      <c r="U28" s="55"/>
    </row>
    <row r="29" spans="1:21" ht="14.25">
      <c r="A29" s="18"/>
      <c r="B29" s="18"/>
      <c r="C29" s="18"/>
      <c r="D29" s="18"/>
      <c r="E29" s="18"/>
      <c r="F29" s="18"/>
      <c r="G29" s="24"/>
      <c r="H29" s="24"/>
      <c r="I29" s="24"/>
      <c r="J29" s="24"/>
      <c r="K29" s="24"/>
      <c r="L29" s="24"/>
      <c r="M29" s="24"/>
      <c r="N29" s="49"/>
      <c r="O29" s="49"/>
      <c r="P29" s="49"/>
      <c r="Q29" s="24"/>
      <c r="R29" s="49"/>
      <c r="S29" s="55"/>
      <c r="T29" s="55"/>
      <c r="U29" s="55"/>
    </row>
    <row r="30" spans="1:21" ht="14.25">
      <c r="A30" s="18"/>
      <c r="B30" s="18"/>
      <c r="C30" s="18"/>
      <c r="D30" s="18"/>
      <c r="E30" s="18"/>
      <c r="F30" s="18"/>
      <c r="G30" s="24"/>
      <c r="H30" s="24"/>
      <c r="I30" s="24"/>
      <c r="J30" s="24"/>
      <c r="K30" s="24"/>
      <c r="L30" s="24"/>
      <c r="M30" s="24"/>
      <c r="N30" s="49"/>
      <c r="O30" s="49"/>
      <c r="P30" s="49"/>
      <c r="Q30" s="24"/>
      <c r="R30" s="49"/>
      <c r="S30" s="55"/>
      <c r="T30" s="55"/>
      <c r="U30" s="55"/>
    </row>
    <row r="31" spans="19:21" ht="14.25">
      <c r="S31" s="55"/>
      <c r="T31" s="55"/>
      <c r="U31" s="55"/>
    </row>
    <row r="32" spans="19:21" ht="14.25">
      <c r="S32" s="55"/>
      <c r="T32" s="55"/>
      <c r="U32" s="55"/>
    </row>
    <row r="33" spans="19:21" ht="14.25">
      <c r="S33" s="55"/>
      <c r="T33" s="55"/>
      <c r="U33" s="55"/>
    </row>
    <row r="34" spans="19:21" ht="14.25">
      <c r="S34" s="55"/>
      <c r="T34" s="55"/>
      <c r="U34" s="55"/>
    </row>
    <row r="35" spans="19:21" ht="14.25">
      <c r="S35" s="55"/>
      <c r="T35" s="55"/>
      <c r="U35" s="55"/>
    </row>
    <row r="36" spans="19:21" ht="14.25">
      <c r="S36" s="55"/>
      <c r="T36" s="55"/>
      <c r="U36" s="55"/>
    </row>
    <row r="37" spans="19:21" ht="14.25">
      <c r="S37" s="55"/>
      <c r="T37" s="55"/>
      <c r="U37" s="55"/>
    </row>
    <row r="38" spans="19:21" ht="14.25">
      <c r="S38" s="55"/>
      <c r="T38" s="55"/>
      <c r="U38" s="55"/>
    </row>
    <row r="39" spans="19:21" ht="14.25">
      <c r="S39" s="55"/>
      <c r="T39" s="55"/>
      <c r="U39" s="55"/>
    </row>
    <row r="40" spans="19:21" ht="14.25">
      <c r="S40" s="55"/>
      <c r="T40" s="55"/>
      <c r="U40" s="55"/>
    </row>
    <row r="41" spans="19:21" ht="14.25">
      <c r="S41" s="55"/>
      <c r="T41" s="55"/>
      <c r="U41" s="55"/>
    </row>
    <row r="42" spans="19:21" ht="14.25">
      <c r="S42" s="55"/>
      <c r="T42" s="55"/>
      <c r="U42" s="55"/>
    </row>
    <row r="43" spans="19:21" ht="14.25">
      <c r="S43" s="55"/>
      <c r="T43" s="55"/>
      <c r="U43" s="55"/>
    </row>
    <row r="44" spans="19:21" ht="14.25">
      <c r="S44" s="55"/>
      <c r="T44" s="55"/>
      <c r="U44" s="55"/>
    </row>
    <row r="45" spans="19:21" ht="14.25">
      <c r="S45" s="55"/>
      <c r="T45" s="55"/>
      <c r="U45" s="55"/>
    </row>
    <row r="46" spans="19:21" ht="14.25">
      <c r="S46" s="55"/>
      <c r="T46" s="55"/>
      <c r="U46" s="55"/>
    </row>
    <row r="47" spans="19:21" ht="14.25">
      <c r="S47" s="55"/>
      <c r="T47" s="55"/>
      <c r="U47" s="55"/>
    </row>
    <row r="48" spans="19:21" ht="14.25">
      <c r="S48" s="55"/>
      <c r="T48" s="55"/>
      <c r="U48" s="55"/>
    </row>
    <row r="49" spans="19:21" ht="14.25">
      <c r="S49" s="55"/>
      <c r="T49" s="55"/>
      <c r="U49" s="55"/>
    </row>
    <row r="50" spans="19:21" ht="14.25">
      <c r="S50" s="55"/>
      <c r="T50" s="55"/>
      <c r="U50" s="55"/>
    </row>
    <row r="51" spans="19:21" ht="14.25">
      <c r="S51" s="55"/>
      <c r="T51" s="55"/>
      <c r="U51" s="55"/>
    </row>
    <row r="52" spans="19:21" ht="14.25">
      <c r="S52" s="55"/>
      <c r="T52" s="55"/>
      <c r="U52" s="55"/>
    </row>
    <row r="53" spans="19:21" ht="14.25">
      <c r="S53" s="55"/>
      <c r="T53" s="55"/>
      <c r="U53" s="55"/>
    </row>
    <row r="54" spans="19:21" ht="14.25">
      <c r="S54" s="55"/>
      <c r="T54" s="55"/>
      <c r="U54" s="55"/>
    </row>
    <row r="55" spans="19:21" ht="14.25">
      <c r="S55" s="55"/>
      <c r="T55" s="55"/>
      <c r="U55" s="55"/>
    </row>
    <row r="56" spans="19:21" ht="14.25">
      <c r="S56" s="55"/>
      <c r="T56" s="55"/>
      <c r="U56" s="55"/>
    </row>
    <row r="57" spans="19:21" ht="14.25">
      <c r="S57" s="55"/>
      <c r="T57" s="55"/>
      <c r="U57" s="55"/>
    </row>
    <row r="58" spans="19:21" ht="14.25">
      <c r="S58" s="55"/>
      <c r="T58" s="55"/>
      <c r="U58" s="55"/>
    </row>
    <row r="59" spans="19:21" ht="14.25">
      <c r="S59" s="55"/>
      <c r="T59" s="55"/>
      <c r="U59" s="55"/>
    </row>
    <row r="60" spans="19:21" ht="14.25">
      <c r="S60" s="55"/>
      <c r="T60" s="55"/>
      <c r="U60" s="55"/>
    </row>
    <row r="61" spans="19:21" ht="14.25">
      <c r="S61" s="55"/>
      <c r="T61" s="55"/>
      <c r="U61" s="55"/>
    </row>
    <row r="62" spans="19:21" ht="14.25">
      <c r="S62" s="55"/>
      <c r="T62" s="55"/>
      <c r="U62" s="55"/>
    </row>
    <row r="63" spans="19:21" ht="14.25">
      <c r="S63" s="55"/>
      <c r="T63" s="55"/>
      <c r="U63" s="55"/>
    </row>
    <row r="64" spans="19:21" ht="14.25">
      <c r="S64" s="55"/>
      <c r="T64" s="55"/>
      <c r="U64" s="55"/>
    </row>
    <row r="65" spans="19:21" ht="14.25">
      <c r="S65" s="55"/>
      <c r="T65" s="55"/>
      <c r="U65" s="55"/>
    </row>
    <row r="66" spans="19:21" ht="14.25">
      <c r="S66" s="55"/>
      <c r="T66" s="55"/>
      <c r="U66" s="55"/>
    </row>
    <row r="67" spans="19:21" ht="14.25">
      <c r="S67" s="55"/>
      <c r="T67" s="55"/>
      <c r="U67" s="55"/>
    </row>
    <row r="68" spans="19:21" ht="14.25">
      <c r="S68" s="55"/>
      <c r="T68" s="55"/>
      <c r="U68" s="55"/>
    </row>
    <row r="69" spans="19:21" ht="14.25">
      <c r="S69" s="55"/>
      <c r="T69" s="55"/>
      <c r="U69" s="55"/>
    </row>
    <row r="70" spans="19:21" ht="14.25">
      <c r="S70" s="55"/>
      <c r="T70" s="55"/>
      <c r="U70" s="55"/>
    </row>
    <row r="71" spans="19:21" ht="14.25">
      <c r="S71" s="55"/>
      <c r="T71" s="55"/>
      <c r="U71" s="55"/>
    </row>
    <row r="72" spans="19:21" ht="14.25">
      <c r="S72" s="55"/>
      <c r="T72" s="55"/>
      <c r="U72" s="55"/>
    </row>
    <row r="73" spans="19:21" ht="14.25">
      <c r="S73" s="55"/>
      <c r="T73" s="55"/>
      <c r="U73" s="55"/>
    </row>
    <row r="74" spans="19:21" ht="14.25">
      <c r="S74" s="55"/>
      <c r="T74" s="55"/>
      <c r="U74" s="55"/>
    </row>
    <row r="75" spans="19:21" ht="14.25">
      <c r="S75" s="55"/>
      <c r="T75" s="55"/>
      <c r="U75" s="55"/>
    </row>
    <row r="76" spans="19:21" ht="14.25">
      <c r="S76" s="55"/>
      <c r="T76" s="55"/>
      <c r="U76" s="55"/>
    </row>
    <row r="77" spans="19:21" ht="14.25">
      <c r="S77" s="55"/>
      <c r="T77" s="55"/>
      <c r="U77" s="55"/>
    </row>
    <row r="78" spans="19:21" ht="14.25">
      <c r="S78" s="55"/>
      <c r="T78" s="55"/>
      <c r="U78" s="55"/>
    </row>
    <row r="79" spans="19:21" ht="14.25">
      <c r="S79" s="55"/>
      <c r="T79" s="55"/>
      <c r="U79" s="55"/>
    </row>
    <row r="80" spans="19:21" ht="14.25">
      <c r="S80" s="55"/>
      <c r="T80" s="55"/>
      <c r="U80" s="55"/>
    </row>
    <row r="81" spans="19:21" ht="14.25">
      <c r="S81" s="55"/>
      <c r="T81" s="55"/>
      <c r="U81" s="55"/>
    </row>
    <row r="82" spans="19:21" ht="14.25">
      <c r="S82" s="55"/>
      <c r="T82" s="55"/>
      <c r="U82" s="55"/>
    </row>
  </sheetData>
  <sheetProtection/>
  <mergeCells count="11">
    <mergeCell ref="Q5:S5"/>
    <mergeCell ref="T5:V5"/>
    <mergeCell ref="B1:M1"/>
    <mergeCell ref="B2:M2"/>
    <mergeCell ref="B3:M3"/>
    <mergeCell ref="A5:A6"/>
    <mergeCell ref="B5:D5"/>
    <mergeCell ref="E5:G5"/>
    <mergeCell ref="H5:J5"/>
    <mergeCell ref="K5:M5"/>
    <mergeCell ref="N5:P5"/>
  </mergeCells>
  <printOptions horizontalCentered="1"/>
  <pageMargins left="0" right="0" top="0.3937007874015748" bottom="0" header="0.2362204724409449" footer="0.1968503937007874"/>
  <pageSetup horizontalDpi="600" verticalDpi="600" orientation="landscape" paperSize="9" scale="80" r:id="rId1"/>
  <colBreaks count="1" manualBreakCount="1">
    <brk id="1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fortecja</cp:lastModifiedBy>
  <cp:lastPrinted>2018-10-12T08:17:51Z</cp:lastPrinted>
  <dcterms:created xsi:type="dcterms:W3CDTF">2017-12-13T08:08:22Z</dcterms:created>
  <dcterms:modified xsi:type="dcterms:W3CDTF">2018-10-12T08:21:05Z</dcterms:modified>
  <cp:category/>
  <cp:version/>
  <cp:contentType/>
  <cp:contentStatus/>
</cp:coreProperties>
</file>