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6885" activeTab="1"/>
  </bookViews>
  <sheets>
    <sheet name="1" sheetId="1" r:id="rId1"/>
    <sheet name="2" sheetId="2" r:id="rId2"/>
    <sheet name="3 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'[6]Sheet3'!$A$3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 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1">'2'!$A$1:$F$17</definedName>
    <definedName name="_xlnm.Print_Area" localSheetId="2">'3 '!$A$1:$V$26</definedName>
    <definedName name="олд" localSheetId="1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<sst xmlns="http://schemas.openxmlformats.org/spreadsheetml/2006/main" count="112" uniqueCount="68">
  <si>
    <t>(за місцем проживання)</t>
  </si>
  <si>
    <t>Показник</t>
  </si>
  <si>
    <t>Усього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</si>
  <si>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</si>
  <si>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</si>
  <si>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</si>
  <si>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</si>
  <si>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</si>
  <si>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</si>
  <si>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</si>
  <si>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</si>
  <si>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</si>
  <si>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</si>
  <si>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</si>
  <si>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</si>
  <si>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</si>
  <si>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</si>
  <si>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</si>
  <si>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</si>
  <si>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</si>
  <si>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</si>
  <si>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</si>
  <si>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</si>
  <si>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</si>
  <si>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 xml:space="preserve">у % гр. 2 до гр. 1 </t>
  </si>
  <si>
    <t xml:space="preserve">у % гр. 4  до гр. 1 </t>
  </si>
  <si>
    <t xml:space="preserve">  Надання послуг Рівненською обласною службою зайнятості</t>
  </si>
  <si>
    <t>Рівненська область</t>
  </si>
  <si>
    <t>Сарненський РЦЗ</t>
  </si>
  <si>
    <t>Рівненський МЦЗ</t>
  </si>
  <si>
    <t>Інформація про надання послуг Рівненською обласною  службою зайнятості</t>
  </si>
  <si>
    <t xml:space="preserve">Березнівська РФ </t>
  </si>
  <si>
    <t xml:space="preserve">Володимирецька РФ </t>
  </si>
  <si>
    <t xml:space="preserve">Гощанська РФ </t>
  </si>
  <si>
    <t>Демидівська РФ</t>
  </si>
  <si>
    <t xml:space="preserve">Дубровицька РФ </t>
  </si>
  <si>
    <t xml:space="preserve">Зарічненська РФ </t>
  </si>
  <si>
    <t xml:space="preserve">Здолбунівська РФ </t>
  </si>
  <si>
    <t xml:space="preserve">Корецька РФ </t>
  </si>
  <si>
    <t xml:space="preserve">Костопільська РФ </t>
  </si>
  <si>
    <t xml:space="preserve">Млинівська РФ </t>
  </si>
  <si>
    <t xml:space="preserve">Острозька МРФ </t>
  </si>
  <si>
    <t xml:space="preserve">Радивилівська РФ </t>
  </si>
  <si>
    <t xml:space="preserve">Рівненська РФ </t>
  </si>
  <si>
    <t xml:space="preserve">Рокитнівська РФ </t>
  </si>
  <si>
    <t xml:space="preserve">Дубенська МРФ </t>
  </si>
  <si>
    <t xml:space="preserve">Вараська МФ </t>
  </si>
  <si>
    <t>особам з числа мешканців сільської місцевості у січні-червні 2018 року</t>
  </si>
  <si>
    <t>Станом на 1 липня 2018 року:</t>
  </si>
  <si>
    <t>Все населення</t>
  </si>
  <si>
    <t>Міські поселення</t>
  </si>
  <si>
    <t>Сільська місцевість</t>
  </si>
  <si>
    <t>2017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</si>
  <si>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</si>
  <si>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</si>
  <si>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</si>
  <si>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</si>
  <si>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</si>
  <si>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</si>
  <si>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</si>
  <si>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</si>
  <si>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</si>
  <si>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</si>
  <si>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r>
      <t xml:space="preserve">Економічна активність населення за  2016 - 2017 рр., по Рівненській області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</si>
  <si>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2016 р.</t>
  </si>
  <si>
    <t xml:space="preserve"> 2017 р.</t>
  </si>
  <si>
    <t>За даними Державної служби статистики України в Рівненській області</t>
  </si>
  <si>
    <t>у січні - червні 2018 року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</si>
</sst>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8"/>
      <color indexed="10"/>
      <name val="Times New Roman Cyr"/>
      <family val="1"/>
    </font>
    <font>
      <i/>
      <sz val="18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0"/>
      <color indexed="10"/>
      <name val="Times New Roman Cyr"/>
      <family val="0"/>
    </font>
    <font>
      <b/>
      <sz val="11"/>
      <color indexed="10"/>
      <name val="Times New Roman Cyr"/>
      <family val="1"/>
    </font>
    <font>
      <sz val="11"/>
      <color indexed="10"/>
      <name val="Times New Roman Cyr"/>
      <family val="0"/>
    </font>
    <font>
      <sz val="10"/>
      <color indexed="10"/>
      <name val="Times New Roman Cyr"/>
      <family val="0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8"/>
      <color rgb="FFFF0000"/>
      <name val="Times New Roman Cyr"/>
      <family val="1"/>
    </font>
    <font>
      <i/>
      <sz val="18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0"/>
      <color rgb="FFFF0000"/>
      <name val="Times New Roman Cyr"/>
      <family val="0"/>
    </font>
    <font>
      <b/>
      <sz val="11"/>
      <color rgb="FFFF0000"/>
      <name val="Times New Roman Cyr"/>
      <family val="1"/>
    </font>
    <font>
      <sz val="11"/>
      <color rgb="FFFF0000"/>
      <name val="Times New Roman Cyr"/>
      <family val="0"/>
    </font>
    <font>
      <sz val="10"/>
      <color rgb="FFFF0000"/>
      <name val="Times New Roman Cyr"/>
      <family val="0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8" fillId="0" borderId="0" xfId="59" applyFont="1">
      <alignment/>
      <protection/>
    </xf>
    <xf numFmtId="0" fontId="8" fillId="0" borderId="0" xfId="63" applyFont="1" applyAlignment="1">
      <alignment vertical="center" wrapText="1"/>
      <protection/>
    </xf>
    <xf numFmtId="3" fontId="8" fillId="0" borderId="0" xfId="63" applyNumberFormat="1" applyFont="1" applyAlignment="1">
      <alignment vertical="center" wrapText="1"/>
      <protection/>
    </xf>
    <xf numFmtId="3" fontId="78" fillId="0" borderId="0" xfId="59" applyNumberFormat="1" applyFont="1" applyFill="1">
      <alignment/>
      <protection/>
    </xf>
    <xf numFmtId="0" fontId="78" fillId="0" borderId="0" xfId="59" applyFont="1" applyFill="1">
      <alignment/>
      <protection/>
    </xf>
    <xf numFmtId="0" fontId="14" fillId="0" borderId="0" xfId="64" applyFont="1" applyFill="1">
      <alignment/>
      <protection/>
    </xf>
    <xf numFmtId="0" fontId="5" fillId="0" borderId="0" xfId="64" applyFont="1" applyFill="1" applyBorder="1" applyAlignment="1">
      <alignment horizontal="center" vertical="top"/>
      <protection/>
    </xf>
    <xf numFmtId="0" fontId="16" fillId="0" borderId="0" xfId="64" applyFont="1" applyFill="1" applyAlignment="1">
      <alignment vertical="top"/>
      <protection/>
    </xf>
    <xf numFmtId="0" fontId="14" fillId="0" borderId="0" xfId="64" applyFont="1" applyFill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18" fillId="0" borderId="0" xfId="64" applyFont="1" applyFill="1" applyAlignment="1">
      <alignment horizontal="center" vertical="center" wrapText="1"/>
      <protection/>
    </xf>
    <xf numFmtId="0" fontId="18" fillId="0" borderId="0" xfId="64" applyFont="1" applyFill="1" applyAlignment="1">
      <alignment vertical="center"/>
      <protection/>
    </xf>
    <xf numFmtId="0" fontId="7" fillId="0" borderId="0" xfId="64" applyFont="1" applyFill="1">
      <alignment/>
      <protection/>
    </xf>
    <xf numFmtId="0" fontId="7" fillId="0" borderId="0" xfId="64" applyFont="1" applyFill="1" applyAlignment="1">
      <alignment horizontal="center" vertical="top"/>
      <protection/>
    </xf>
    <xf numFmtId="0" fontId="18" fillId="0" borderId="0" xfId="64" applyFont="1" applyFill="1">
      <alignment/>
      <protection/>
    </xf>
    <xf numFmtId="0" fontId="16" fillId="0" borderId="0" xfId="64" applyFont="1" applyFill="1">
      <alignment/>
      <protection/>
    </xf>
    <xf numFmtId="0" fontId="18" fillId="0" borderId="0" xfId="64" applyFont="1" applyFill="1">
      <alignment/>
      <protection/>
    </xf>
    <xf numFmtId="0" fontId="78" fillId="0" borderId="0" xfId="63" applyFont="1" applyFill="1" applyAlignment="1">
      <alignment vertical="center" wrapText="1"/>
      <protection/>
    </xf>
    <xf numFmtId="0" fontId="12" fillId="0" borderId="0" xfId="63" applyFont="1" applyFill="1" applyAlignment="1">
      <alignment horizontal="right" vertical="center" wrapText="1"/>
      <protection/>
    </xf>
    <xf numFmtId="180" fontId="11" fillId="33" borderId="10" xfId="59" applyNumberFormat="1" applyFont="1" applyFill="1" applyBorder="1" applyAlignment="1">
      <alignment horizontal="center" vertical="center" wrapText="1"/>
      <protection/>
    </xf>
    <xf numFmtId="0" fontId="5" fillId="33" borderId="0" xfId="64" applyFont="1" applyFill="1" applyBorder="1" applyAlignment="1">
      <alignment horizontal="center" vertical="top"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180" fontId="14" fillId="33" borderId="10" xfId="64" applyNumberFormat="1" applyFont="1" applyFill="1" applyBorder="1" applyAlignment="1">
      <alignment horizontal="center" vertical="center"/>
      <protection/>
    </xf>
    <xf numFmtId="3" fontId="14" fillId="33" borderId="10" xfId="64" applyNumberFormat="1" applyFont="1" applyFill="1" applyBorder="1" applyAlignment="1">
      <alignment horizontal="center" vertical="center"/>
      <protection/>
    </xf>
    <xf numFmtId="180" fontId="14" fillId="33" borderId="10" xfId="64" applyNumberFormat="1" applyFont="1" applyFill="1" applyBorder="1" applyAlignment="1">
      <alignment horizontal="center" vertical="center"/>
      <protection/>
    </xf>
    <xf numFmtId="3" fontId="19" fillId="33" borderId="10" xfId="57" applyNumberFormat="1" applyFont="1" applyFill="1" applyBorder="1" applyAlignment="1" applyProtection="1">
      <alignment horizontal="center" vertical="center"/>
      <protection/>
    </xf>
    <xf numFmtId="180" fontId="19" fillId="33" borderId="10" xfId="57" applyNumberFormat="1" applyFont="1" applyFill="1" applyBorder="1" applyAlignment="1" applyProtection="1">
      <alignment horizontal="center" vertical="center"/>
      <protection/>
    </xf>
    <xf numFmtId="180" fontId="4" fillId="33" borderId="10" xfId="64" applyNumberFormat="1" applyFont="1" applyFill="1" applyBorder="1" applyAlignment="1">
      <alignment horizontal="center" vertical="center"/>
      <protection/>
    </xf>
    <xf numFmtId="3" fontId="4" fillId="33" borderId="10" xfId="64" applyNumberFormat="1" applyFont="1" applyFill="1" applyBorder="1" applyAlignment="1">
      <alignment horizontal="center" vertical="center"/>
      <protection/>
    </xf>
    <xf numFmtId="180" fontId="4" fillId="33" borderId="10" xfId="64" applyNumberFormat="1" applyFont="1" applyFill="1" applyBorder="1" applyAlignment="1">
      <alignment horizontal="center" vertical="center"/>
      <protection/>
    </xf>
    <xf numFmtId="3" fontId="17" fillId="33" borderId="10" xfId="57" applyNumberFormat="1" applyFont="1" applyFill="1" applyBorder="1" applyAlignment="1" applyProtection="1">
      <alignment horizontal="center" vertical="center"/>
      <protection/>
    </xf>
    <xf numFmtId="180" fontId="17" fillId="33" borderId="10" xfId="57" applyNumberFormat="1" applyFont="1" applyFill="1" applyBorder="1" applyAlignment="1" applyProtection="1">
      <alignment horizontal="center" vertical="center"/>
      <protection/>
    </xf>
    <xf numFmtId="0" fontId="18" fillId="33" borderId="0" xfId="64" applyFont="1" applyFill="1">
      <alignment/>
      <protection/>
    </xf>
    <xf numFmtId="0" fontId="16" fillId="33" borderId="0" xfId="64" applyFont="1" applyFill="1">
      <alignment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33" borderId="10" xfId="64" applyFont="1" applyFill="1" applyBorder="1" applyAlignment="1">
      <alignment horizontal="center" vertical="center" wrapText="1"/>
      <protection/>
    </xf>
    <xf numFmtId="0" fontId="4" fillId="0" borderId="0" xfId="64" applyFont="1" applyFill="1" applyAlignment="1">
      <alignment vertical="center" wrapText="1"/>
      <protection/>
    </xf>
    <xf numFmtId="0" fontId="8" fillId="33" borderId="0" xfId="63" applyFont="1" applyFill="1" applyBorder="1" applyAlignment="1">
      <alignment vertical="center" wrapText="1"/>
      <protection/>
    </xf>
    <xf numFmtId="0" fontId="17" fillId="33" borderId="10" xfId="63" applyFont="1" applyFill="1" applyBorder="1" applyAlignment="1">
      <alignment horizontal="center" vertical="center" wrapText="1"/>
      <protection/>
    </xf>
    <xf numFmtId="0" fontId="10" fillId="33" borderId="10" xfId="63" applyFont="1" applyFill="1" applyBorder="1" applyAlignment="1">
      <alignment vertical="center" wrapText="1"/>
      <protection/>
    </xf>
    <xf numFmtId="0" fontId="10" fillId="33" borderId="10" xfId="59" applyFont="1" applyFill="1" applyBorder="1" applyAlignment="1">
      <alignment horizontal="left" vertical="center" wrapText="1"/>
      <protection/>
    </xf>
    <xf numFmtId="0" fontId="10" fillId="33" borderId="10" xfId="55" applyFont="1" applyFill="1" applyBorder="1" applyAlignment="1">
      <alignment vertical="center" wrapText="1"/>
      <protection/>
    </xf>
    <xf numFmtId="0" fontId="8" fillId="33" borderId="0" xfId="59" applyFont="1" applyFill="1">
      <alignment/>
      <protection/>
    </xf>
    <xf numFmtId="3" fontId="10" fillId="33" borderId="10" xfId="59" applyNumberFormat="1" applyFont="1" applyFill="1" applyBorder="1" applyAlignment="1">
      <alignment horizontal="center" vertical="center" wrapText="1"/>
      <protection/>
    </xf>
    <xf numFmtId="0" fontId="8" fillId="33" borderId="0" xfId="63" applyFont="1" applyFill="1" applyAlignment="1">
      <alignment vertical="center" wrapText="1"/>
      <protection/>
    </xf>
    <xf numFmtId="3" fontId="8" fillId="33" borderId="0" xfId="63" applyNumberFormat="1" applyFont="1" applyFill="1" applyAlignment="1">
      <alignment vertical="center" wrapText="1"/>
      <protection/>
    </xf>
    <xf numFmtId="0" fontId="20" fillId="33" borderId="0" xfId="63" applyFont="1" applyFill="1" applyAlignment="1">
      <alignment vertical="center" wrapText="1"/>
      <protection/>
    </xf>
    <xf numFmtId="3" fontId="10" fillId="33" borderId="10" xfId="55" applyNumberFormat="1" applyFont="1" applyFill="1" applyBorder="1" applyAlignment="1">
      <alignment horizontal="center" vertical="center" wrapText="1"/>
      <protection/>
    </xf>
    <xf numFmtId="181" fontId="10" fillId="33" borderId="10" xfId="55" applyNumberFormat="1" applyFont="1" applyFill="1" applyBorder="1" applyAlignment="1">
      <alignment horizontal="center" vertical="center"/>
      <protection/>
    </xf>
    <xf numFmtId="1" fontId="10" fillId="33" borderId="10" xfId="55" applyNumberFormat="1" applyFont="1" applyFill="1" applyBorder="1" applyAlignment="1">
      <alignment horizontal="center" vertical="center"/>
      <protection/>
    </xf>
    <xf numFmtId="180" fontId="11" fillId="33" borderId="10" xfId="55" applyNumberFormat="1" applyFont="1" applyFill="1" applyBorder="1" applyAlignment="1">
      <alignment horizontal="center" vertical="center"/>
      <protection/>
    </xf>
    <xf numFmtId="0" fontId="5" fillId="33" borderId="0" xfId="64" applyFont="1" applyFill="1" applyBorder="1" applyAlignment="1">
      <alignment horizontal="center" vertical="top"/>
      <protection/>
    </xf>
    <xf numFmtId="0" fontId="18" fillId="33" borderId="0" xfId="64" applyFont="1" applyFill="1">
      <alignment/>
      <protection/>
    </xf>
    <xf numFmtId="0" fontId="79" fillId="33" borderId="0" xfId="64" applyFont="1" applyFill="1" applyAlignment="1">
      <alignment vertical="center" wrapText="1"/>
      <protection/>
    </xf>
    <xf numFmtId="0" fontId="80" fillId="33" borderId="0" xfId="64" applyFont="1" applyFill="1" applyAlignment="1">
      <alignment/>
      <protection/>
    </xf>
    <xf numFmtId="0" fontId="81" fillId="33" borderId="0" xfId="64" applyFont="1" applyFill="1" applyBorder="1" applyAlignment="1">
      <alignment horizontal="center" vertical="top"/>
      <protection/>
    </xf>
    <xf numFmtId="0" fontId="7" fillId="33" borderId="10" xfId="64" applyFont="1" applyFill="1" applyBorder="1" applyAlignment="1">
      <alignment horizontal="center" vertical="center" wrapText="1"/>
      <protection/>
    </xf>
    <xf numFmtId="0" fontId="82" fillId="33" borderId="0" xfId="64" applyFont="1" applyFill="1">
      <alignment/>
      <protection/>
    </xf>
    <xf numFmtId="0" fontId="82" fillId="33" borderId="0" xfId="64" applyFont="1" applyFill="1">
      <alignment/>
      <protection/>
    </xf>
    <xf numFmtId="0" fontId="83" fillId="33" borderId="0" xfId="64" applyFont="1" applyFill="1">
      <alignment/>
      <protection/>
    </xf>
    <xf numFmtId="3" fontId="84" fillId="33" borderId="0" xfId="64" applyNumberFormat="1" applyFont="1" applyFill="1" applyBorder="1" applyAlignment="1">
      <alignment horizontal="center"/>
      <protection/>
    </xf>
    <xf numFmtId="0" fontId="3" fillId="33" borderId="0" xfId="64" applyFont="1" applyFill="1" applyAlignment="1">
      <alignment vertical="center" wrapText="1"/>
      <protection/>
    </xf>
    <xf numFmtId="0" fontId="15" fillId="33" borderId="0" xfId="64" applyFont="1" applyFill="1" applyAlignment="1">
      <alignment/>
      <protection/>
    </xf>
    <xf numFmtId="0" fontId="85" fillId="33" borderId="0" xfId="61" applyFont="1" applyFill="1">
      <alignment/>
      <protection/>
    </xf>
    <xf numFmtId="0" fontId="85" fillId="33" borderId="0" xfId="61" applyFont="1" applyFill="1">
      <alignment/>
      <protection/>
    </xf>
    <xf numFmtId="0" fontId="83" fillId="33" borderId="0" xfId="64" applyFont="1" applyFill="1" applyAlignment="1">
      <alignment vertical="top"/>
      <protection/>
    </xf>
    <xf numFmtId="3" fontId="86" fillId="33" borderId="10" xfId="55" applyNumberFormat="1" applyFont="1" applyFill="1" applyBorder="1" applyAlignment="1">
      <alignment horizontal="center" vertical="center" wrapText="1"/>
      <protection/>
    </xf>
    <xf numFmtId="1" fontId="86" fillId="33" borderId="10" xfId="55" applyNumberFormat="1" applyFont="1" applyFill="1" applyBorder="1" applyAlignment="1">
      <alignment horizontal="center" vertical="center"/>
      <protection/>
    </xf>
    <xf numFmtId="181" fontId="86" fillId="33" borderId="10" xfId="55" applyNumberFormat="1" applyFont="1" applyFill="1" applyBorder="1" applyAlignment="1">
      <alignment horizontal="center" vertical="center"/>
      <protection/>
    </xf>
    <xf numFmtId="0" fontId="87" fillId="33" borderId="10" xfId="55" applyFont="1" applyFill="1" applyBorder="1" applyAlignment="1">
      <alignment horizontal="center" vertical="center"/>
      <protection/>
    </xf>
    <xf numFmtId="0" fontId="14" fillId="0" borderId="0" xfId="64" applyFont="1" applyFill="1" applyBorder="1">
      <alignment/>
      <protection/>
    </xf>
    <xf numFmtId="1" fontId="23" fillId="0" borderId="10" xfId="58" applyNumberFormat="1" applyFont="1" applyFill="1" applyBorder="1" applyAlignment="1" applyProtection="1">
      <alignment wrapText="1"/>
      <protection locked="0"/>
    </xf>
    <xf numFmtId="3" fontId="19" fillId="0" borderId="10" xfId="58" applyNumberFormat="1" applyFont="1" applyFill="1" applyBorder="1" applyAlignment="1" applyProtection="1">
      <alignment horizontal="center" vertical="center"/>
      <protection locked="0"/>
    </xf>
    <xf numFmtId="180" fontId="14" fillId="0" borderId="10" xfId="64" applyNumberFormat="1" applyFont="1" applyFill="1" applyBorder="1" applyAlignment="1">
      <alignment horizontal="center" vertical="center"/>
      <protection/>
    </xf>
    <xf numFmtId="3" fontId="14" fillId="0" borderId="10" xfId="64" applyNumberFormat="1" applyFont="1" applyFill="1" applyBorder="1" applyAlignment="1">
      <alignment horizontal="center" vertical="center"/>
      <protection/>
    </xf>
    <xf numFmtId="1" fontId="24" fillId="0" borderId="10" xfId="58" applyNumberFormat="1" applyFont="1" applyFill="1" applyBorder="1" applyProtection="1">
      <alignment/>
      <protection locked="0"/>
    </xf>
    <xf numFmtId="3" fontId="17" fillId="0" borderId="10" xfId="58" applyNumberFormat="1" applyFont="1" applyFill="1" applyBorder="1" applyAlignment="1" applyProtection="1">
      <alignment horizontal="center" vertical="center"/>
      <protection locked="0"/>
    </xf>
    <xf numFmtId="180" fontId="4" fillId="0" borderId="10" xfId="64" applyNumberFormat="1" applyFont="1" applyFill="1" applyBorder="1" applyAlignment="1">
      <alignment horizontal="center" vertical="center"/>
      <protection/>
    </xf>
    <xf numFmtId="3" fontId="4" fillId="0" borderId="10" xfId="64" applyNumberFormat="1" applyFont="1" applyFill="1" applyBorder="1" applyAlignment="1">
      <alignment horizontal="center" vertical="center"/>
      <protection/>
    </xf>
    <xf numFmtId="1" fontId="24" fillId="0" borderId="10" xfId="58" applyNumberFormat="1" applyFont="1" applyFill="1" applyBorder="1" applyAlignment="1" applyProtection="1">
      <alignment horizontal="left"/>
      <protection locked="0"/>
    </xf>
    <xf numFmtId="1" fontId="25" fillId="0" borderId="10" xfId="58" applyNumberFormat="1" applyFont="1" applyFill="1" applyBorder="1" applyAlignment="1" applyProtection="1">
      <alignment horizontal="left"/>
      <protection locked="0"/>
    </xf>
    <xf numFmtId="1" fontId="25" fillId="0" borderId="10" xfId="58" applyNumberFormat="1" applyFont="1" applyFill="1" applyBorder="1" applyProtection="1">
      <alignment/>
      <protection locked="0"/>
    </xf>
    <xf numFmtId="0" fontId="10" fillId="33" borderId="11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10" fillId="33" borderId="11" xfId="55" applyFont="1" applyFill="1" applyBorder="1" applyAlignment="1">
      <alignment horizontal="center" vertical="center" wrapText="1"/>
      <protection/>
    </xf>
    <xf numFmtId="0" fontId="10" fillId="33" borderId="12" xfId="55" applyFont="1" applyFill="1" applyBorder="1" applyAlignment="1">
      <alignment horizontal="center" vertical="center" wrapText="1"/>
      <protection/>
    </xf>
    <xf numFmtId="0" fontId="11" fillId="33" borderId="11" xfId="59" applyFont="1" applyFill="1" applyBorder="1" applyAlignment="1">
      <alignment horizontal="center" vertical="center" wrapText="1"/>
      <protection/>
    </xf>
    <xf numFmtId="0" fontId="11" fillId="33" borderId="12" xfId="59" applyFont="1" applyFill="1" applyBorder="1" applyAlignment="1">
      <alignment horizontal="center" vertical="center" wrapText="1"/>
      <protection/>
    </xf>
    <xf numFmtId="0" fontId="10" fillId="33" borderId="10" xfId="59" applyFont="1" applyFill="1" applyBorder="1" applyAlignment="1">
      <alignment horizontal="center" vertical="center" wrapText="1"/>
      <protection/>
    </xf>
    <xf numFmtId="0" fontId="21" fillId="33" borderId="13" xfId="55" applyFont="1" applyFill="1" applyBorder="1" applyAlignment="1">
      <alignment horizontal="center" vertical="center" wrapText="1"/>
      <protection/>
    </xf>
    <xf numFmtId="0" fontId="21" fillId="33" borderId="14" xfId="55" applyFont="1" applyFill="1" applyBorder="1" applyAlignment="1">
      <alignment horizontal="center" vertical="center" wrapText="1"/>
      <protection/>
    </xf>
    <xf numFmtId="0" fontId="21" fillId="33" borderId="15" xfId="55" applyFont="1" applyFill="1" applyBorder="1" applyAlignment="1">
      <alignment horizontal="center" vertical="center" wrapText="1"/>
      <protection/>
    </xf>
    <xf numFmtId="0" fontId="21" fillId="33" borderId="16" xfId="55" applyFont="1" applyFill="1" applyBorder="1" applyAlignment="1">
      <alignment horizontal="center" vertical="center" wrapText="1"/>
      <protection/>
    </xf>
    <xf numFmtId="0" fontId="21" fillId="33" borderId="17" xfId="55" applyFont="1" applyFill="1" applyBorder="1" applyAlignment="1">
      <alignment horizontal="center" vertical="center" wrapText="1"/>
      <protection/>
    </xf>
    <xf numFmtId="0" fontId="21" fillId="33" borderId="18" xfId="55" applyFont="1" applyFill="1" applyBorder="1" applyAlignment="1">
      <alignment horizontal="center" vertical="center" wrapText="1"/>
      <protection/>
    </xf>
    <xf numFmtId="0" fontId="9" fillId="0" borderId="0" xfId="59" applyFont="1" applyAlignment="1">
      <alignment horizontal="center" vertical="top" wrapText="1"/>
      <protection/>
    </xf>
    <xf numFmtId="0" fontId="9" fillId="0" borderId="0" xfId="63" applyFont="1" applyFill="1" applyAlignment="1">
      <alignment horizontal="center" vertical="top" wrapText="1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1" fontId="19" fillId="33" borderId="13" xfId="57" applyNumberFormat="1" applyFont="1" applyFill="1" applyBorder="1" applyAlignment="1" applyProtection="1">
      <alignment horizontal="center" vertical="center" wrapText="1"/>
      <protection locked="0"/>
    </xf>
    <xf numFmtId="1" fontId="19" fillId="33" borderId="14" xfId="57" applyNumberFormat="1" applyFont="1" applyFill="1" applyBorder="1" applyAlignment="1" applyProtection="1">
      <alignment horizontal="center" vertical="center" wrapText="1"/>
      <protection locked="0"/>
    </xf>
    <xf numFmtId="1" fontId="19" fillId="33" borderId="15" xfId="57" applyNumberFormat="1" applyFont="1" applyFill="1" applyBorder="1" applyAlignment="1" applyProtection="1">
      <alignment horizontal="center" vertical="center" wrapText="1"/>
      <protection locked="0"/>
    </xf>
    <xf numFmtId="1" fontId="19" fillId="33" borderId="13" xfId="58" applyNumberFormat="1" applyFont="1" applyFill="1" applyBorder="1" applyAlignment="1" applyProtection="1">
      <alignment horizontal="center" vertical="center" wrapText="1"/>
      <protection/>
    </xf>
    <xf numFmtId="1" fontId="19" fillId="33" borderId="14" xfId="58" applyNumberFormat="1" applyFont="1" applyFill="1" applyBorder="1" applyAlignment="1" applyProtection="1">
      <alignment horizontal="center" vertical="center" wrapText="1"/>
      <protection/>
    </xf>
    <xf numFmtId="1" fontId="19" fillId="33" borderId="15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>
      <alignment horizontal="center" vertical="center" wrapText="1"/>
      <protection/>
    </xf>
    <xf numFmtId="0" fontId="15" fillId="0" borderId="0" xfId="64" applyFont="1" applyFill="1" applyAlignment="1">
      <alignment horizontal="center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14" fillId="0" borderId="10" xfId="64" applyFont="1" applyFill="1" applyBorder="1" applyAlignment="1">
      <alignment horizontal="center" vertical="center" wrapText="1"/>
      <protection/>
    </xf>
    <xf numFmtId="0" fontId="14" fillId="33" borderId="10" xfId="64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54" fillId="0" borderId="0" xfId="53" applyFont="1">
      <alignment/>
      <protection/>
    </xf>
    <xf numFmtId="0" fontId="55" fillId="0" borderId="0" xfId="60" applyFont="1" applyFill="1" applyBorder="1" applyAlignment="1">
      <alignment horizontal="left"/>
      <protection/>
    </xf>
    <xf numFmtId="0" fontId="5" fillId="0" borderId="0" xfId="53" applyFont="1" applyFill="1" applyAlignment="1">
      <alignment horizontal="center" vertical="center" wrapText="1"/>
      <protection/>
    </xf>
    <xf numFmtId="0" fontId="26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56" fillId="0" borderId="20" xfId="53" applyFont="1" applyFill="1" applyBorder="1" applyAlignment="1">
      <alignment horizontal="center" vertical="center" wrapText="1"/>
      <protection/>
    </xf>
    <xf numFmtId="0" fontId="56" fillId="0" borderId="21" xfId="53" applyFont="1" applyFill="1" applyBorder="1" applyAlignment="1">
      <alignment horizontal="center" vertical="center" wrapText="1"/>
      <protection/>
    </xf>
    <xf numFmtId="0" fontId="56" fillId="0" borderId="22" xfId="53" applyFont="1" applyBorder="1" applyAlignment="1">
      <alignment horizontal="center" vertical="center"/>
      <protection/>
    </xf>
    <xf numFmtId="0" fontId="56" fillId="0" borderId="23" xfId="53" applyFont="1" applyBorder="1" applyAlignment="1">
      <alignment horizontal="center" vertical="center"/>
      <protection/>
    </xf>
    <xf numFmtId="0" fontId="56" fillId="0" borderId="24" xfId="53" applyFont="1" applyBorder="1" applyAlignment="1">
      <alignment horizontal="center" vertical="center"/>
      <protection/>
    </xf>
    <xf numFmtId="0" fontId="7" fillId="0" borderId="0" xfId="53" applyFont="1">
      <alignment/>
      <protection/>
    </xf>
    <xf numFmtId="0" fontId="6" fillId="0" borderId="25" xfId="53" applyFont="1" applyBorder="1" applyAlignment="1">
      <alignment horizontal="center" vertical="center" wrapText="1"/>
      <protection/>
    </xf>
    <xf numFmtId="49" fontId="56" fillId="0" borderId="26" xfId="53" applyNumberFormat="1" applyFont="1" applyFill="1" applyBorder="1" applyAlignment="1">
      <alignment horizontal="center" vertical="center" wrapText="1"/>
      <protection/>
    </xf>
    <xf numFmtId="49" fontId="56" fillId="0" borderId="27" xfId="53" applyNumberFormat="1" applyFont="1" applyFill="1" applyBorder="1" applyAlignment="1">
      <alignment horizontal="center" vertical="center" wrapText="1"/>
      <protection/>
    </xf>
    <xf numFmtId="49" fontId="56" fillId="0" borderId="28" xfId="53" applyNumberFormat="1" applyFont="1" applyFill="1" applyBorder="1" applyAlignment="1">
      <alignment horizontal="center" vertical="center" wrapText="1"/>
      <protection/>
    </xf>
    <xf numFmtId="49" fontId="57" fillId="0" borderId="29" xfId="53" applyNumberFormat="1" applyFont="1" applyFill="1" applyBorder="1" applyAlignment="1">
      <alignment horizontal="center" vertical="center" wrapText="1"/>
      <protection/>
    </xf>
    <xf numFmtId="49" fontId="57" fillId="0" borderId="30" xfId="53" applyNumberFormat="1" applyFont="1" applyFill="1" applyBorder="1" applyAlignment="1">
      <alignment horizontal="center" vertical="center" wrapText="1"/>
      <protection/>
    </xf>
    <xf numFmtId="0" fontId="23" fillId="34" borderId="31" xfId="53" applyFont="1" applyFill="1" applyBorder="1" applyAlignment="1">
      <alignment horizontal="left" vertical="center" wrapText="1"/>
      <protection/>
    </xf>
    <xf numFmtId="180" fontId="56" fillId="0" borderId="32" xfId="53" applyNumberFormat="1" applyFont="1" applyFill="1" applyBorder="1" applyAlignment="1">
      <alignment horizontal="center" vertical="center"/>
      <protection/>
    </xf>
    <xf numFmtId="180" fontId="56" fillId="0" borderId="33" xfId="53" applyNumberFormat="1" applyFont="1" applyFill="1" applyBorder="1" applyAlignment="1">
      <alignment horizontal="center" vertical="center"/>
      <protection/>
    </xf>
    <xf numFmtId="180" fontId="56" fillId="0" borderId="22" xfId="53" applyNumberFormat="1" applyFont="1" applyFill="1" applyBorder="1" applyAlignment="1">
      <alignment horizontal="center" vertical="center"/>
      <protection/>
    </xf>
    <xf numFmtId="180" fontId="58" fillId="0" borderId="23" xfId="53" applyNumberFormat="1" applyFont="1" applyFill="1" applyBorder="1" applyAlignment="1">
      <alignment horizontal="center" vertical="center"/>
      <protection/>
    </xf>
    <xf numFmtId="180" fontId="56" fillId="0" borderId="23" xfId="53" applyNumberFormat="1" applyFont="1" applyFill="1" applyBorder="1" applyAlignment="1">
      <alignment horizontal="center" vertical="center"/>
      <protection/>
    </xf>
    <xf numFmtId="180" fontId="58" fillId="0" borderId="24" xfId="53" applyNumberFormat="1" applyFont="1" applyFill="1" applyBorder="1" applyAlignment="1">
      <alignment horizontal="center" vertical="center"/>
      <protection/>
    </xf>
    <xf numFmtId="0" fontId="59" fillId="0" borderId="34" xfId="53" applyFont="1" applyBorder="1" applyAlignment="1">
      <alignment vertical="center" wrapText="1"/>
      <protection/>
    </xf>
    <xf numFmtId="180" fontId="58" fillId="0" borderId="26" xfId="53" applyNumberFormat="1" applyFont="1" applyFill="1" applyBorder="1" applyAlignment="1">
      <alignment horizontal="center" vertical="center"/>
      <protection/>
    </xf>
    <xf numFmtId="180" fontId="58" fillId="0" borderId="27" xfId="53" applyNumberFormat="1" applyFont="1" applyFill="1" applyBorder="1" applyAlignment="1">
      <alignment horizontal="center" vertical="center"/>
      <protection/>
    </xf>
    <xf numFmtId="180" fontId="58" fillId="0" borderId="10" xfId="53" applyNumberFormat="1" applyFont="1" applyFill="1" applyBorder="1" applyAlignment="1">
      <alignment horizontal="center" vertical="center"/>
      <protection/>
    </xf>
    <xf numFmtId="180" fontId="58" fillId="0" borderId="35" xfId="53" applyNumberFormat="1" applyFont="1" applyFill="1" applyBorder="1" applyAlignment="1">
      <alignment horizontal="center" vertical="center"/>
      <protection/>
    </xf>
    <xf numFmtId="0" fontId="23" fillId="0" borderId="34" xfId="53" applyFont="1" applyFill="1" applyBorder="1" applyAlignment="1">
      <alignment horizontal="left" vertical="center" wrapText="1"/>
      <protection/>
    </xf>
    <xf numFmtId="180" fontId="56" fillId="0" borderId="26" xfId="53" applyNumberFormat="1" applyFont="1" applyFill="1" applyBorder="1" applyAlignment="1">
      <alignment horizontal="center" vertical="center"/>
      <protection/>
    </xf>
    <xf numFmtId="180" fontId="56" fillId="0" borderId="27" xfId="53" applyNumberFormat="1" applyFont="1" applyFill="1" applyBorder="1" applyAlignment="1">
      <alignment horizontal="center" vertical="center"/>
      <protection/>
    </xf>
    <xf numFmtId="180" fontId="56" fillId="0" borderId="10" xfId="53" applyNumberFormat="1" applyFont="1" applyFill="1" applyBorder="1" applyAlignment="1">
      <alignment horizontal="center" vertical="center"/>
      <protection/>
    </xf>
    <xf numFmtId="0" fontId="59" fillId="0" borderId="34" xfId="53" applyFont="1" applyFill="1" applyBorder="1" applyAlignment="1">
      <alignment horizontal="left" vertical="center" wrapText="1"/>
      <protection/>
    </xf>
    <xf numFmtId="0" fontId="59" fillId="0" borderId="36" xfId="53" applyFont="1" applyFill="1" applyBorder="1" applyAlignment="1">
      <alignment horizontal="left" vertical="center" wrapText="1"/>
      <protection/>
    </xf>
    <xf numFmtId="180" fontId="58" fillId="0" borderId="37" xfId="53" applyNumberFormat="1" applyFont="1" applyFill="1" applyBorder="1" applyAlignment="1">
      <alignment horizontal="center" vertical="center"/>
      <protection/>
    </xf>
    <xf numFmtId="180" fontId="58" fillId="0" borderId="13" xfId="53" applyNumberFormat="1" applyFont="1" applyFill="1" applyBorder="1" applyAlignment="1">
      <alignment horizontal="center" vertical="center"/>
      <protection/>
    </xf>
    <xf numFmtId="180" fontId="58" fillId="0" borderId="28" xfId="53" applyNumberFormat="1" applyFont="1" applyFill="1" applyBorder="1" applyAlignment="1">
      <alignment horizontal="center" vertical="center"/>
      <protection/>
    </xf>
    <xf numFmtId="180" fontId="58" fillId="0" borderId="29" xfId="53" applyNumberFormat="1" applyFont="1" applyFill="1" applyBorder="1" applyAlignment="1">
      <alignment horizontal="center" vertical="center"/>
      <protection/>
    </xf>
    <xf numFmtId="180" fontId="58" fillId="0" borderId="30" xfId="53" applyNumberFormat="1" applyFont="1" applyFill="1" applyBorder="1" applyAlignment="1">
      <alignment horizontal="center" vertical="center"/>
      <protection/>
    </xf>
    <xf numFmtId="0" fontId="23" fillId="0" borderId="38" xfId="53" applyFont="1" applyFill="1" applyBorder="1" applyAlignment="1">
      <alignment horizontal="left" vertical="center" wrapText="1"/>
      <protection/>
    </xf>
    <xf numFmtId="180" fontId="56" fillId="0" borderId="39" xfId="53" applyNumberFormat="1" applyFont="1" applyFill="1" applyBorder="1" applyAlignment="1">
      <alignment horizontal="center" vertical="center"/>
      <protection/>
    </xf>
    <xf numFmtId="180" fontId="56" fillId="0" borderId="40" xfId="53" applyNumberFormat="1" applyFont="1" applyFill="1" applyBorder="1" applyAlignment="1">
      <alignment horizontal="center" vertical="center"/>
      <protection/>
    </xf>
    <xf numFmtId="180" fontId="58" fillId="0" borderId="41" xfId="53" applyNumberFormat="1" applyFont="1" applyFill="1" applyBorder="1" applyAlignment="1">
      <alignment horizontal="center" vertical="center"/>
      <protection/>
    </xf>
    <xf numFmtId="180" fontId="56" fillId="0" borderId="41" xfId="53" applyNumberFormat="1" applyFont="1" applyFill="1" applyBorder="1" applyAlignment="1">
      <alignment horizontal="center" vertical="center"/>
      <protection/>
    </xf>
    <xf numFmtId="180" fontId="58" fillId="0" borderId="42" xfId="53" applyNumberFormat="1" applyFont="1" applyFill="1" applyBorder="1" applyAlignment="1">
      <alignment horizontal="center" vertical="center"/>
      <protection/>
    </xf>
    <xf numFmtId="0" fontId="60" fillId="0" borderId="0" xfId="62" applyFont="1" applyBorder="1" applyAlignment="1">
      <alignment horizontal="left" vertical="center" wrapText="1"/>
      <protection/>
    </xf>
    <xf numFmtId="0" fontId="61" fillId="0" borderId="0" xfId="53" applyFont="1">
      <alignment/>
      <protection/>
    </xf>
    <xf numFmtId="0" fontId="61" fillId="0" borderId="0" xfId="53" applyFont="1" applyBorder="1">
      <alignment/>
      <protection/>
    </xf>
    <xf numFmtId="0" fontId="54" fillId="0" borderId="0" xfId="53" applyFont="1">
      <alignment/>
      <protection/>
    </xf>
    <xf numFmtId="0" fontId="54" fillId="0" borderId="0" xfId="53" applyFont="1" applyBorder="1">
      <alignment/>
      <protection/>
    </xf>
    <xf numFmtId="0" fontId="54" fillId="0" borderId="0" xfId="53" applyFont="1" applyFill="1">
      <alignment/>
      <protection/>
    </xf>
    <xf numFmtId="3" fontId="14" fillId="33" borderId="10" xfId="64" applyNumberFormat="1" applyFont="1" applyFill="1" applyBorder="1" applyAlignment="1">
      <alignment horizontal="center" vertical="center"/>
      <protection/>
    </xf>
    <xf numFmtId="3" fontId="4" fillId="33" borderId="10" xfId="64" applyNumberFormat="1" applyFont="1" applyFill="1" applyBorder="1" applyAlignment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6" xfId="54"/>
    <cellStyle name="Обычный 6 2" xfId="55"/>
    <cellStyle name="Обычный 9" xfId="56"/>
    <cellStyle name="Обычный 9 2" xfId="57"/>
    <cellStyle name="Обычный_06" xfId="58"/>
    <cellStyle name="Обычный_4 категории вмесмте СОЦ_УРАЗЛИВІ__ТАБО_4 категорії Квота!!!_2014 рік" xfId="59"/>
    <cellStyle name="Обычный_TБЛ-12~1" xfId="60"/>
    <cellStyle name="Обычный_АктЗах_5%квот Оксана" xfId="61"/>
    <cellStyle name="Обычный_Иванова_1.03.05 2" xfId="62"/>
    <cellStyle name="Обычный_Перевірка_Молодь_до 18 років" xfId="63"/>
    <cellStyle name="Обычный_Табл. 3.15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54;&#1041;&#1054;&#1058;&#1040;\&#1052;&#1040;&#1049;&#1041;&#1040;\&#1052;&#1040;&#1049;&#1041;&#1040;_2018\&#1042;&#1045;&#1041;_&#1057;&#1040;&#1049;&#1058;\&#1056;&#1086;&#1073;&#1086;&#1095;&#1072;\8.%20&#1047;&#1072;&#1081;&#1085;&#1103;&#1090;&#1110;&#1089;&#1090;&#1100;%20&#1090;&#1072;%20&#1073;&#1077;&#1079;&#1088;&#1086;&#1073;&#1110;&#1090;&#1090;&#1103;%20&#1091;%20&#1089;&#1110;&#1083;&#1100;&#1089;&#1100;&#1082;&#1110;&#1081;%20&#1084;&#1110;&#1089;&#1094;&#1077;&#1074;&#1086;&#1089;&#1090;&#1110;\&#1057;&#1072;&#1081;&#1090;_&#1089;&#1077;&#1083;&#1086;\&#1057;&#1110;&#1095;_&#1083;&#1102;&#1090;\&#1089;&#1110;&#1095;&#1077;&#1085;-&#1083;&#1102;&#1090;&#1080;&#1081;_201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54;&#1041;&#1054;&#1058;&#1040;\&#1052;&#1040;&#1049;&#1041;&#1040;\&#1052;&#1040;&#1049;&#1041;&#1040;_2018\&#1042;&#1045;&#1041;_&#1057;&#1040;&#1049;&#1058;\&#1056;&#1048;&#1050;_2018\&#1042;&#1045;&#1041;_&#1057;&#1040;&#1049;_&#1044;&#1057;&#1047;\&#1042;&#1045;&#1041;_&#1057;&#1040;&#1049;&#1058;_&#1095;&#1077;&#1088;&#1074;&#1077;&#1085;&#1100;\&#1055;&#1091;&#1073;&#1083;&#1110;&#1082;\8.%20&#1057;&#1077;&#1083;&#1086;\dodatky_sm_traven_2018%20(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89" zoomScaleSheetLayoutView="89" zoomScalePageLayoutView="0" workbookViewId="0" topLeftCell="A6">
      <selection activeCell="A12" sqref="A12:J12"/>
    </sheetView>
  </sheetViews>
  <sheetFormatPr defaultColWidth="7.8515625" defaultRowHeight="15"/>
  <cols>
    <col min="1" max="1" width="34.28125" style="112" customWidth="1"/>
    <col min="2" max="3" width="15.00390625" style="164" customWidth="1"/>
    <col min="4" max="4" width="10.57421875" style="112" customWidth="1"/>
    <col min="5" max="5" width="9.7109375" style="112" customWidth="1"/>
    <col min="6" max="6" width="13.57421875" style="112" customWidth="1"/>
    <col min="7" max="7" width="7.00390625" style="112" customWidth="1"/>
    <col min="8" max="8" width="12.00390625" style="112" customWidth="1"/>
    <col min="9" max="9" width="6.7109375" style="112" customWidth="1"/>
    <col min="10" max="10" width="13.00390625" style="112" customWidth="1"/>
    <col min="11" max="11" width="6.57421875" style="112" customWidth="1"/>
    <col min="12" max="16384" width="7.8515625" style="112" customWidth="1"/>
  </cols>
  <sheetData>
    <row r="1" spans="1:11" ht="51.75" customHeight="1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0" ht="12" customHeight="1" thickBot="1">
      <c r="A2" s="113"/>
      <c r="B2" s="114"/>
      <c r="C2" s="114"/>
      <c r="D2" s="115"/>
      <c r="E2" s="115"/>
      <c r="F2" s="116"/>
      <c r="G2" s="116"/>
      <c r="H2" s="116"/>
      <c r="I2" s="116"/>
      <c r="J2" s="116"/>
    </row>
    <row r="3" spans="1:11" s="123" customFormat="1" ht="44.25" customHeight="1" thickTop="1">
      <c r="A3" s="117"/>
      <c r="B3" s="118" t="s">
        <v>49</v>
      </c>
      <c r="C3" s="119"/>
      <c r="D3" s="120" t="s">
        <v>50</v>
      </c>
      <c r="E3" s="121"/>
      <c r="F3" s="121"/>
      <c r="G3" s="122"/>
      <c r="H3" s="120" t="s">
        <v>51</v>
      </c>
      <c r="I3" s="121"/>
      <c r="J3" s="121"/>
      <c r="K3" s="122"/>
    </row>
    <row r="4" spans="1:11" s="123" customFormat="1" ht="40.5" customHeight="1" thickBot="1">
      <c r="A4" s="124"/>
      <c r="B4" s="125" t="s">
        <v>64</v>
      </c>
      <c r="C4" s="126" t="s">
        <v>65</v>
      </c>
      <c r="D4" s="125" t="s">
        <v>64</v>
      </c>
      <c r="E4" s="128" t="s">
        <v>53</v>
      </c>
      <c r="F4" s="127" t="s">
        <v>52</v>
      </c>
      <c r="G4" s="129" t="s">
        <v>53</v>
      </c>
      <c r="H4" s="125" t="s">
        <v>64</v>
      </c>
      <c r="I4" s="128" t="s">
        <v>53</v>
      </c>
      <c r="J4" s="127" t="s">
        <v>52</v>
      </c>
      <c r="K4" s="129" t="s">
        <v>53</v>
      </c>
    </row>
    <row r="5" spans="1:11" s="123" customFormat="1" ht="65.25" customHeight="1" thickTop="1">
      <c r="A5" s="130" t="s">
        <v>54</v>
      </c>
      <c r="B5" s="131">
        <v>530.5</v>
      </c>
      <c r="C5" s="132">
        <v>520.3</v>
      </c>
      <c r="D5" s="133">
        <v>249.9</v>
      </c>
      <c r="E5" s="134">
        <f>ROUND(D5/B5*100,1)</f>
        <v>47.1</v>
      </c>
      <c r="F5" s="135">
        <v>241.2</v>
      </c>
      <c r="G5" s="136">
        <f>ROUND(F5/C5*100,1)</f>
        <v>46.4</v>
      </c>
      <c r="H5" s="133">
        <v>280.6</v>
      </c>
      <c r="I5" s="134">
        <f>100-E5</f>
        <v>52.9</v>
      </c>
      <c r="J5" s="135">
        <v>279.1</v>
      </c>
      <c r="K5" s="136">
        <f>100-G5</f>
        <v>53.6</v>
      </c>
    </row>
    <row r="6" spans="1:11" s="123" customFormat="1" ht="49.5" customHeight="1">
      <c r="A6" s="137" t="s">
        <v>55</v>
      </c>
      <c r="B6" s="138">
        <v>63.6</v>
      </c>
      <c r="C6" s="139">
        <v>62.3</v>
      </c>
      <c r="D6" s="138">
        <v>60</v>
      </c>
      <c r="E6" s="140" t="s">
        <v>56</v>
      </c>
      <c r="F6" s="140">
        <v>58.1</v>
      </c>
      <c r="G6" s="141" t="s">
        <v>56</v>
      </c>
      <c r="H6" s="138">
        <v>67.3</v>
      </c>
      <c r="I6" s="140" t="s">
        <v>57</v>
      </c>
      <c r="J6" s="140">
        <v>66.4</v>
      </c>
      <c r="K6" s="141" t="s">
        <v>56</v>
      </c>
    </row>
    <row r="7" spans="1:11" s="123" customFormat="1" ht="54" customHeight="1">
      <c r="A7" s="142" t="s">
        <v>58</v>
      </c>
      <c r="B7" s="143">
        <v>474.2</v>
      </c>
      <c r="C7" s="144">
        <v>460.2</v>
      </c>
      <c r="D7" s="143">
        <v>223.6</v>
      </c>
      <c r="E7" s="140">
        <f>ROUND(D7/B7*100,1)</f>
        <v>47.2</v>
      </c>
      <c r="F7" s="145">
        <v>214</v>
      </c>
      <c r="G7" s="141">
        <f>ROUND(F7/C7*100,1)</f>
        <v>46.5</v>
      </c>
      <c r="H7" s="143">
        <v>250.6</v>
      </c>
      <c r="I7" s="140">
        <f>100-E7</f>
        <v>52.8</v>
      </c>
      <c r="J7" s="145">
        <v>246.2</v>
      </c>
      <c r="K7" s="141">
        <f>100-G7</f>
        <v>53.5</v>
      </c>
    </row>
    <row r="8" spans="1:11" s="123" customFormat="1" ht="37.5" customHeight="1">
      <c r="A8" s="146" t="s">
        <v>59</v>
      </c>
      <c r="B8" s="138">
        <v>56.9</v>
      </c>
      <c r="C8" s="139">
        <v>55.1</v>
      </c>
      <c r="D8" s="138">
        <v>53.7</v>
      </c>
      <c r="E8" s="140" t="s">
        <v>56</v>
      </c>
      <c r="F8" s="140">
        <v>51.5</v>
      </c>
      <c r="G8" s="141" t="s">
        <v>56</v>
      </c>
      <c r="H8" s="138">
        <v>60.1</v>
      </c>
      <c r="I8" s="140" t="s">
        <v>56</v>
      </c>
      <c r="J8" s="140">
        <v>58.6</v>
      </c>
      <c r="K8" s="141" t="s">
        <v>56</v>
      </c>
    </row>
    <row r="9" spans="1:11" s="123" customFormat="1" ht="68.25" customHeight="1">
      <c r="A9" s="142" t="s">
        <v>60</v>
      </c>
      <c r="B9" s="143">
        <v>56.3</v>
      </c>
      <c r="C9" s="144">
        <v>60.1</v>
      </c>
      <c r="D9" s="143">
        <v>26.3</v>
      </c>
      <c r="E9" s="140">
        <f>ROUND(D9/B9*100,1)</f>
        <v>46.7</v>
      </c>
      <c r="F9" s="145">
        <v>27.2</v>
      </c>
      <c r="G9" s="141">
        <f>ROUND(F9/C9*100,1)</f>
        <v>45.3</v>
      </c>
      <c r="H9" s="143">
        <v>30</v>
      </c>
      <c r="I9" s="140">
        <f>100-E9</f>
        <v>53.3</v>
      </c>
      <c r="J9" s="145">
        <v>32.9</v>
      </c>
      <c r="K9" s="141">
        <f>100-G9</f>
        <v>54.7</v>
      </c>
    </row>
    <row r="10" spans="1:11" s="123" customFormat="1" ht="48.75" customHeight="1" thickBot="1">
      <c r="A10" s="147" t="s">
        <v>61</v>
      </c>
      <c r="B10" s="148">
        <v>10.6</v>
      </c>
      <c r="C10" s="149">
        <v>11.6</v>
      </c>
      <c r="D10" s="150">
        <v>10.5</v>
      </c>
      <c r="E10" s="151" t="s">
        <v>56</v>
      </c>
      <c r="F10" s="151">
        <v>11.3</v>
      </c>
      <c r="G10" s="152" t="s">
        <v>56</v>
      </c>
      <c r="H10" s="150">
        <v>10.7</v>
      </c>
      <c r="I10" s="151" t="s">
        <v>56</v>
      </c>
      <c r="J10" s="151">
        <v>11.8</v>
      </c>
      <c r="K10" s="152" t="s">
        <v>56</v>
      </c>
    </row>
    <row r="11" spans="1:11" s="123" customFormat="1" ht="57.75" customHeight="1" thickBot="1" thickTop="1">
      <c r="A11" s="153" t="s">
        <v>62</v>
      </c>
      <c r="B11" s="154">
        <v>303</v>
      </c>
      <c r="C11" s="155">
        <v>315.4</v>
      </c>
      <c r="D11" s="154">
        <v>166.6</v>
      </c>
      <c r="E11" s="156">
        <f>ROUND(D11/B11*100,1)</f>
        <v>55</v>
      </c>
      <c r="F11" s="157">
        <v>174.2</v>
      </c>
      <c r="G11" s="158">
        <f>ROUND(F11/C11*100,1)</f>
        <v>55.2</v>
      </c>
      <c r="H11" s="154">
        <v>136.4</v>
      </c>
      <c r="I11" s="156">
        <f>ROUND(H11/B11*100,1)</f>
        <v>45</v>
      </c>
      <c r="J11" s="157">
        <v>141.2</v>
      </c>
      <c r="K11" s="158">
        <f>100-G11</f>
        <v>44.8</v>
      </c>
    </row>
    <row r="12" spans="1:10" s="160" customFormat="1" ht="26.25" customHeight="1" thickTop="1">
      <c r="A12" s="159" t="s">
        <v>66</v>
      </c>
      <c r="B12" s="159"/>
      <c r="C12" s="159"/>
      <c r="D12" s="159"/>
      <c r="E12" s="159"/>
      <c r="F12" s="159"/>
      <c r="G12" s="159"/>
      <c r="H12" s="159"/>
      <c r="I12" s="159"/>
      <c r="J12" s="159"/>
    </row>
    <row r="13" spans="1:10" s="162" customFormat="1" ht="15">
      <c r="A13" s="161"/>
      <c r="B13" s="161"/>
      <c r="C13" s="161"/>
      <c r="D13" s="161"/>
      <c r="E13" s="161"/>
      <c r="F13" s="161"/>
      <c r="G13" s="161"/>
      <c r="H13" s="161"/>
      <c r="I13" s="161"/>
      <c r="J13" s="161"/>
    </row>
    <row r="14" ht="15">
      <c r="A14" s="163"/>
    </row>
    <row r="15" ht="15">
      <c r="A15" s="163"/>
    </row>
    <row r="16" ht="15">
      <c r="A16" s="163"/>
    </row>
    <row r="17" ht="15">
      <c r="A17" s="163"/>
    </row>
    <row r="18" ht="15">
      <c r="A18" s="163"/>
    </row>
    <row r="19" ht="15">
      <c r="A19" s="163"/>
    </row>
    <row r="20" ht="15">
      <c r="A20" s="163"/>
    </row>
    <row r="21" ht="15">
      <c r="A21" s="163"/>
    </row>
    <row r="22" ht="15">
      <c r="A22" s="163"/>
    </row>
    <row r="23" ht="15">
      <c r="A23" s="163"/>
    </row>
  </sheetData>
  <sheetProtection/>
  <mergeCells count="6">
    <mergeCell ref="A1:K1"/>
    <mergeCell ref="A3:A4"/>
    <mergeCell ref="B3:C3"/>
    <mergeCell ref="D3:G3"/>
    <mergeCell ref="H3:K3"/>
    <mergeCell ref="A12:J1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tabSelected="1" view="pageBreakPreview" zoomScale="75" zoomScaleNormal="75" zoomScaleSheetLayoutView="75" zoomScalePageLayoutView="0" workbookViewId="0" topLeftCell="A8">
      <selection activeCell="J17" sqref="J17"/>
    </sheetView>
  </sheetViews>
  <sheetFormatPr defaultColWidth="8.00390625" defaultRowHeight="15"/>
  <cols>
    <col min="1" max="1" width="69.7109375" style="44" customWidth="1"/>
    <col min="2" max="3" width="16.421875" style="5" customWidth="1"/>
    <col min="4" max="4" width="13.28125" style="1" customWidth="1"/>
    <col min="5" max="5" width="16.421875" style="1" customWidth="1"/>
    <col min="6" max="6" width="13.28125" style="1" customWidth="1"/>
    <col min="7" max="16384" width="8.00390625" style="1" customWidth="1"/>
  </cols>
  <sheetData>
    <row r="1" spans="1:6" ht="22.5">
      <c r="A1" s="97" t="s">
        <v>30</v>
      </c>
      <c r="B1" s="97"/>
      <c r="C1" s="97"/>
      <c r="D1" s="97"/>
      <c r="E1" s="97"/>
      <c r="F1" s="97"/>
    </row>
    <row r="2" spans="1:6" ht="22.5">
      <c r="A2" s="98" t="s">
        <v>47</v>
      </c>
      <c r="B2" s="98"/>
      <c r="C2" s="98"/>
      <c r="D2" s="98"/>
      <c r="E2" s="98"/>
      <c r="F2" s="98"/>
    </row>
    <row r="3" spans="1:6" s="2" customFormat="1" ht="18" customHeight="1">
      <c r="A3" s="39"/>
      <c r="B3" s="19"/>
      <c r="C3" s="20"/>
      <c r="D3" s="20"/>
      <c r="E3" s="20"/>
      <c r="F3" s="20"/>
    </row>
    <row r="4" spans="1:6" s="46" customFormat="1" ht="23.25" customHeight="1">
      <c r="A4" s="99" t="s">
        <v>1</v>
      </c>
      <c r="B4" s="84" t="s">
        <v>2</v>
      </c>
      <c r="C4" s="90" t="s">
        <v>20</v>
      </c>
      <c r="D4" s="88" t="s">
        <v>24</v>
      </c>
      <c r="E4" s="90" t="s">
        <v>22</v>
      </c>
      <c r="F4" s="88" t="s">
        <v>25</v>
      </c>
    </row>
    <row r="5" spans="1:6" s="46" customFormat="1" ht="42" customHeight="1">
      <c r="A5" s="99"/>
      <c r="B5" s="85"/>
      <c r="C5" s="90" t="s">
        <v>20</v>
      </c>
      <c r="D5" s="89"/>
      <c r="E5" s="90" t="s">
        <v>22</v>
      </c>
      <c r="F5" s="89"/>
    </row>
    <row r="6" spans="1:6" s="48" customFormat="1" ht="12" customHeight="1">
      <c r="A6" s="40" t="s">
        <v>3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</row>
    <row r="7" spans="1:6" s="46" customFormat="1" ht="57" customHeight="1">
      <c r="A7" s="41" t="s">
        <v>14</v>
      </c>
      <c r="B7" s="45">
        <v>24672</v>
      </c>
      <c r="C7" s="45">
        <f>B7-E7</f>
        <v>11169</v>
      </c>
      <c r="D7" s="21">
        <f>100-F7</f>
        <v>45.3</v>
      </c>
      <c r="E7" s="45">
        <v>13503</v>
      </c>
      <c r="F7" s="21">
        <f>ROUND(E7/B7*100,1)</f>
        <v>54.7</v>
      </c>
    </row>
    <row r="8" spans="1:8" s="46" customFormat="1" ht="57" customHeight="1">
      <c r="A8" s="42" t="s">
        <v>15</v>
      </c>
      <c r="B8" s="45">
        <v>16598</v>
      </c>
      <c r="C8" s="45">
        <f>B8-E8</f>
        <v>8345</v>
      </c>
      <c r="D8" s="21">
        <f>100-F8</f>
        <v>50.3</v>
      </c>
      <c r="E8" s="45">
        <v>8253</v>
      </c>
      <c r="F8" s="21">
        <f>ROUND(E8/B8*100,1)</f>
        <v>49.7</v>
      </c>
      <c r="H8" s="47"/>
    </row>
    <row r="9" spans="1:10" s="46" customFormat="1" ht="57" customHeight="1">
      <c r="A9" s="41" t="s">
        <v>16</v>
      </c>
      <c r="B9" s="45">
        <v>3799</v>
      </c>
      <c r="C9" s="45">
        <f>B9-E9</f>
        <v>1457</v>
      </c>
      <c r="D9" s="21">
        <f>100-F9</f>
        <v>38.4</v>
      </c>
      <c r="E9" s="45">
        <v>2342</v>
      </c>
      <c r="F9" s="21">
        <f>ROUND(E9/B9*100,1)</f>
        <v>61.6</v>
      </c>
      <c r="J9" s="47"/>
    </row>
    <row r="10" spans="1:6" s="46" customFormat="1" ht="57" customHeight="1">
      <c r="A10" s="41" t="s">
        <v>17</v>
      </c>
      <c r="B10" s="45">
        <v>2406</v>
      </c>
      <c r="C10" s="45">
        <f>B10-E10</f>
        <v>940</v>
      </c>
      <c r="D10" s="21">
        <f>100-F10</f>
        <v>39.1</v>
      </c>
      <c r="E10" s="45">
        <v>1466</v>
      </c>
      <c r="F10" s="21">
        <f>ROUND(E10/B10*100,1)</f>
        <v>60.9</v>
      </c>
    </row>
    <row r="11" spans="1:7" s="46" customFormat="1" ht="57" customHeight="1">
      <c r="A11" s="41" t="s">
        <v>18</v>
      </c>
      <c r="B11" s="45">
        <v>22967</v>
      </c>
      <c r="C11" s="45">
        <f>B11-E11</f>
        <v>10420</v>
      </c>
      <c r="D11" s="21">
        <f>100-F11</f>
        <v>45.4</v>
      </c>
      <c r="E11" s="45">
        <v>12547</v>
      </c>
      <c r="F11" s="21">
        <f>ROUND(E11/B11*100,1)</f>
        <v>54.6</v>
      </c>
      <c r="G11" s="47"/>
    </row>
    <row r="12" spans="1:7" s="2" customFormat="1" ht="12.75">
      <c r="A12" s="91" t="s">
        <v>48</v>
      </c>
      <c r="B12" s="92"/>
      <c r="C12" s="92"/>
      <c r="D12" s="92"/>
      <c r="E12" s="92"/>
      <c r="F12" s="93"/>
      <c r="G12" s="3"/>
    </row>
    <row r="13" spans="1:7" s="2" customFormat="1" ht="12.75">
      <c r="A13" s="94"/>
      <c r="B13" s="95"/>
      <c r="C13" s="95"/>
      <c r="D13" s="95"/>
      <c r="E13" s="95"/>
      <c r="F13" s="96"/>
      <c r="G13" s="3"/>
    </row>
    <row r="14" spans="1:6" s="46" customFormat="1" ht="18" customHeight="1">
      <c r="A14" s="86" t="s">
        <v>1</v>
      </c>
      <c r="B14" s="84" t="s">
        <v>2</v>
      </c>
      <c r="C14" s="90" t="s">
        <v>20</v>
      </c>
      <c r="D14" s="88" t="s">
        <v>21</v>
      </c>
      <c r="E14" s="90" t="s">
        <v>22</v>
      </c>
      <c r="F14" s="88" t="s">
        <v>23</v>
      </c>
    </row>
    <row r="15" spans="1:6" s="44" customFormat="1" ht="43.5" customHeight="1">
      <c r="A15" s="87"/>
      <c r="B15" s="85"/>
      <c r="C15" s="90" t="s">
        <v>20</v>
      </c>
      <c r="D15" s="89"/>
      <c r="E15" s="90" t="s">
        <v>22</v>
      </c>
      <c r="F15" s="89"/>
    </row>
    <row r="16" spans="1:6" s="44" customFormat="1" ht="33" customHeight="1">
      <c r="A16" s="43" t="s">
        <v>14</v>
      </c>
      <c r="B16" s="49">
        <v>12758</v>
      </c>
      <c r="C16" s="49">
        <f>B16-E16</f>
        <v>5672</v>
      </c>
      <c r="D16" s="50">
        <f>100-F16</f>
        <v>44.5</v>
      </c>
      <c r="E16" s="51">
        <v>7086</v>
      </c>
      <c r="F16" s="52">
        <f>ROUND(E16/B16*100,1)</f>
        <v>55.5</v>
      </c>
    </row>
    <row r="17" spans="1:6" s="44" customFormat="1" ht="35.25" customHeight="1">
      <c r="A17" s="43" t="s">
        <v>19</v>
      </c>
      <c r="B17" s="68">
        <v>10130</v>
      </c>
      <c r="C17" s="68">
        <f>B17-E17</f>
        <v>4435</v>
      </c>
      <c r="D17" s="70">
        <f>100-F17</f>
        <v>43.8</v>
      </c>
      <c r="E17" s="69">
        <v>5695</v>
      </c>
      <c r="F17" s="71">
        <f>ROUND(E17/B17*100,1)</f>
        <v>56.2</v>
      </c>
    </row>
    <row r="18" spans="2:3" ht="12.75">
      <c r="B18" s="4"/>
      <c r="C18" s="4"/>
    </row>
    <row r="19" ht="12.75">
      <c r="C19" s="4"/>
    </row>
  </sheetData>
  <sheetProtection/>
  <mergeCells count="15">
    <mergeCell ref="A1:F1"/>
    <mergeCell ref="A2:F2"/>
    <mergeCell ref="A4:A5"/>
    <mergeCell ref="B4:B5"/>
    <mergeCell ref="C4:C5"/>
    <mergeCell ref="B14:B15"/>
    <mergeCell ref="A14:A15"/>
    <mergeCell ref="D14:D15"/>
    <mergeCell ref="E14:E15"/>
    <mergeCell ref="F14:F15"/>
    <mergeCell ref="D4:D5"/>
    <mergeCell ref="E4:E5"/>
    <mergeCell ref="F4:F5"/>
    <mergeCell ref="C14:C15"/>
    <mergeCell ref="A12:F13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2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B3" sqref="B3:M3"/>
    </sheetView>
  </sheetViews>
  <sheetFormatPr defaultColWidth="9.140625" defaultRowHeight="15"/>
  <cols>
    <col min="1" max="1" width="24.28125" style="17" customWidth="1"/>
    <col min="2" max="2" width="10.8515625" style="17" customWidth="1"/>
    <col min="3" max="3" width="13.421875" style="17" customWidth="1"/>
    <col min="4" max="4" width="14.140625" style="17" customWidth="1"/>
    <col min="5" max="5" width="10.00390625" style="17" customWidth="1"/>
    <col min="6" max="6" width="13.00390625" style="17" customWidth="1"/>
    <col min="7" max="7" width="14.57421875" style="35" customWidth="1"/>
    <col min="8" max="8" width="9.28125" style="35" customWidth="1"/>
    <col min="9" max="9" width="13.57421875" style="35" customWidth="1"/>
    <col min="10" max="10" width="14.28125" style="35" customWidth="1"/>
    <col min="11" max="11" width="9.140625" style="35" customWidth="1"/>
    <col min="12" max="12" width="13.7109375" style="35" customWidth="1"/>
    <col min="13" max="13" width="15.140625" style="35" customWidth="1"/>
    <col min="14" max="14" width="11.421875" style="61" customWidth="1"/>
    <col min="15" max="15" width="14.8515625" style="61" customWidth="1"/>
    <col min="16" max="16" width="13.00390625" style="61" customWidth="1"/>
    <col min="17" max="17" width="13.140625" style="35" customWidth="1"/>
    <col min="18" max="18" width="16.28125" style="61" customWidth="1"/>
    <col min="19" max="19" width="15.8515625" style="61" customWidth="1"/>
    <col min="20" max="20" width="13.8515625" style="61" customWidth="1"/>
    <col min="21" max="21" width="17.140625" style="61" customWidth="1"/>
    <col min="22" max="22" width="19.140625" style="61" customWidth="1"/>
    <col min="23" max="16384" width="9.140625" style="17" customWidth="1"/>
  </cols>
  <sheetData>
    <row r="1" spans="1:22" s="6" customFormat="1" ht="25.5" customHeight="1">
      <c r="A1" s="72"/>
      <c r="B1" s="106" t="s">
        <v>26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55"/>
      <c r="O1" s="55"/>
      <c r="P1" s="55"/>
      <c r="Q1" s="63"/>
      <c r="R1" s="55"/>
      <c r="S1" s="55"/>
      <c r="T1" s="55"/>
      <c r="U1" s="55"/>
      <c r="V1" s="55"/>
    </row>
    <row r="2" spans="1:22" s="6" customFormat="1" ht="23.25" customHeight="1">
      <c r="A2" s="72"/>
      <c r="B2" s="106" t="s">
        <v>67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55"/>
      <c r="O2" s="55"/>
      <c r="P2" s="55"/>
      <c r="Q2" s="63"/>
      <c r="R2" s="55"/>
      <c r="S2" s="55"/>
      <c r="T2" s="55"/>
      <c r="U2" s="55"/>
      <c r="V2" s="55"/>
    </row>
    <row r="3" spans="1:22" s="6" customFormat="1" ht="18.75" customHeight="1">
      <c r="A3" s="72"/>
      <c r="B3" s="107" t="s">
        <v>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56"/>
      <c r="O3" s="56"/>
      <c r="P3" s="56"/>
      <c r="Q3" s="64"/>
      <c r="R3" s="56"/>
      <c r="S3" s="56"/>
      <c r="T3" s="56"/>
      <c r="U3" s="56"/>
      <c r="V3" s="56"/>
    </row>
    <row r="4" spans="1:22" s="8" customFormat="1" ht="9" customHeight="1">
      <c r="A4" s="7"/>
      <c r="B4" s="7"/>
      <c r="C4" s="7"/>
      <c r="D4" s="7"/>
      <c r="E4" s="7"/>
      <c r="F4" s="7"/>
      <c r="G4" s="53"/>
      <c r="H4" s="53"/>
      <c r="I4" s="53"/>
      <c r="J4" s="53"/>
      <c r="K4" s="22"/>
      <c r="L4" s="22"/>
      <c r="M4" s="22"/>
      <c r="N4" s="57"/>
      <c r="O4" s="57"/>
      <c r="P4" s="57"/>
      <c r="Q4" s="53"/>
      <c r="R4" s="57"/>
      <c r="S4" s="57"/>
      <c r="T4" s="57"/>
      <c r="U4" s="57"/>
      <c r="V4" s="67"/>
    </row>
    <row r="5" spans="1:22" s="9" customFormat="1" ht="55.5" customHeight="1">
      <c r="A5" s="108"/>
      <c r="B5" s="109" t="s">
        <v>4</v>
      </c>
      <c r="C5" s="109"/>
      <c r="D5" s="109"/>
      <c r="E5" s="109" t="s">
        <v>13</v>
      </c>
      <c r="F5" s="109"/>
      <c r="G5" s="109"/>
      <c r="H5" s="110" t="s">
        <v>5</v>
      </c>
      <c r="I5" s="110"/>
      <c r="J5" s="110"/>
      <c r="K5" s="110" t="s">
        <v>6</v>
      </c>
      <c r="L5" s="110"/>
      <c r="M5" s="110"/>
      <c r="N5" s="110" t="s">
        <v>7</v>
      </c>
      <c r="O5" s="110"/>
      <c r="P5" s="110"/>
      <c r="Q5" s="100" t="s">
        <v>8</v>
      </c>
      <c r="R5" s="101"/>
      <c r="S5" s="102"/>
      <c r="T5" s="103" t="s">
        <v>9</v>
      </c>
      <c r="U5" s="104"/>
      <c r="V5" s="105"/>
    </row>
    <row r="6" spans="1:22" s="12" customFormat="1" ht="49.5" customHeight="1">
      <c r="A6" s="108"/>
      <c r="B6" s="10" t="s">
        <v>2</v>
      </c>
      <c r="C6" s="11" t="s">
        <v>10</v>
      </c>
      <c r="D6" s="11" t="s">
        <v>11</v>
      </c>
      <c r="E6" s="10" t="s">
        <v>2</v>
      </c>
      <c r="F6" s="11" t="s">
        <v>10</v>
      </c>
      <c r="G6" s="23" t="s">
        <v>11</v>
      </c>
      <c r="H6" s="23" t="s">
        <v>2</v>
      </c>
      <c r="I6" s="23" t="s">
        <v>10</v>
      </c>
      <c r="J6" s="23" t="s">
        <v>11</v>
      </c>
      <c r="K6" s="23" t="s">
        <v>2</v>
      </c>
      <c r="L6" s="23" t="s">
        <v>10</v>
      </c>
      <c r="M6" s="23" t="s">
        <v>11</v>
      </c>
      <c r="N6" s="58" t="s">
        <v>2</v>
      </c>
      <c r="O6" s="23" t="s">
        <v>10</v>
      </c>
      <c r="P6" s="23" t="s">
        <v>11</v>
      </c>
      <c r="Q6" s="58" t="s">
        <v>2</v>
      </c>
      <c r="R6" s="23" t="s">
        <v>10</v>
      </c>
      <c r="S6" s="23" t="s">
        <v>11</v>
      </c>
      <c r="T6" s="58" t="s">
        <v>2</v>
      </c>
      <c r="U6" s="23" t="s">
        <v>10</v>
      </c>
      <c r="V6" s="23" t="s">
        <v>11</v>
      </c>
    </row>
    <row r="7" spans="1:22" s="38" customFormat="1" ht="14.25" customHeight="1">
      <c r="A7" s="36" t="s">
        <v>12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7">
        <v>6</v>
      </c>
      <c r="H7" s="37">
        <v>7</v>
      </c>
      <c r="I7" s="37">
        <v>8</v>
      </c>
      <c r="J7" s="37">
        <v>9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7">
        <v>18</v>
      </c>
      <c r="S7" s="37">
        <v>19</v>
      </c>
      <c r="T7" s="37">
        <v>20</v>
      </c>
      <c r="U7" s="37">
        <v>21</v>
      </c>
      <c r="V7" s="37">
        <v>22</v>
      </c>
    </row>
    <row r="8" spans="1:22" s="13" customFormat="1" ht="33.75" customHeight="1">
      <c r="A8" s="73" t="s">
        <v>27</v>
      </c>
      <c r="B8" s="74">
        <v>24672</v>
      </c>
      <c r="C8" s="75">
        <v>45.26994163424124</v>
      </c>
      <c r="D8" s="75">
        <v>54.73005836575876</v>
      </c>
      <c r="E8" s="76">
        <v>16598</v>
      </c>
      <c r="F8" s="75">
        <v>50.27714182431619</v>
      </c>
      <c r="G8" s="24">
        <v>49.72285817568382</v>
      </c>
      <c r="H8" s="25">
        <v>3799</v>
      </c>
      <c r="I8" s="24">
        <v>38.35219794682811</v>
      </c>
      <c r="J8" s="24">
        <v>61.64780205317189</v>
      </c>
      <c r="K8" s="165">
        <v>2406</v>
      </c>
      <c r="L8" s="26">
        <v>39.06899418121363</v>
      </c>
      <c r="M8" s="26">
        <v>60.93100581878637</v>
      </c>
      <c r="N8" s="25">
        <v>22967</v>
      </c>
      <c r="O8" s="24">
        <v>45.36944311403318</v>
      </c>
      <c r="P8" s="24">
        <v>54.630556885966826</v>
      </c>
      <c r="Q8" s="27">
        <v>12758</v>
      </c>
      <c r="R8" s="28">
        <v>44.45837905627842</v>
      </c>
      <c r="S8" s="28">
        <v>55.54162094372159</v>
      </c>
      <c r="T8" s="27">
        <v>10130</v>
      </c>
      <c r="U8" s="28">
        <v>43.78084896347483</v>
      </c>
      <c r="V8" s="28">
        <v>56.219151036525176</v>
      </c>
    </row>
    <row r="9" spans="1:22" s="14" customFormat="1" ht="24" customHeight="1">
      <c r="A9" s="77" t="s">
        <v>31</v>
      </c>
      <c r="B9" s="78">
        <v>1215</v>
      </c>
      <c r="C9" s="79">
        <v>28.23045267489712</v>
      </c>
      <c r="D9" s="79">
        <v>71.76954732510288</v>
      </c>
      <c r="E9" s="80">
        <v>723</v>
      </c>
      <c r="F9" s="79">
        <v>25.44951590594744</v>
      </c>
      <c r="G9" s="29">
        <v>74.55048409405255</v>
      </c>
      <c r="H9" s="30">
        <v>130</v>
      </c>
      <c r="I9" s="29">
        <v>24.615384615384613</v>
      </c>
      <c r="J9" s="29">
        <v>75.38461538461539</v>
      </c>
      <c r="K9" s="166">
        <v>152</v>
      </c>
      <c r="L9" s="31">
        <v>24.342105263157894</v>
      </c>
      <c r="M9" s="31">
        <v>75.65789473684211</v>
      </c>
      <c r="N9" s="30">
        <v>1139</v>
      </c>
      <c r="O9" s="29">
        <v>28.09482001755926</v>
      </c>
      <c r="P9" s="29">
        <v>71.90517998244073</v>
      </c>
      <c r="Q9" s="32">
        <v>599</v>
      </c>
      <c r="R9" s="33">
        <v>28.881469115191987</v>
      </c>
      <c r="S9" s="33">
        <v>71.11853088480801</v>
      </c>
      <c r="T9" s="32">
        <v>441</v>
      </c>
      <c r="U9" s="33">
        <v>28.117913832199545</v>
      </c>
      <c r="V9" s="33">
        <v>71.88208616780045</v>
      </c>
    </row>
    <row r="10" spans="1:22" s="15" customFormat="1" ht="24" customHeight="1">
      <c r="A10" s="77" t="s">
        <v>32</v>
      </c>
      <c r="B10" s="78">
        <v>1095</v>
      </c>
      <c r="C10" s="79">
        <v>23.744292237442924</v>
      </c>
      <c r="D10" s="79">
        <v>76.25570776255708</v>
      </c>
      <c r="E10" s="80">
        <v>559</v>
      </c>
      <c r="F10" s="79">
        <v>27.012522361359572</v>
      </c>
      <c r="G10" s="29">
        <v>72.98747763864043</v>
      </c>
      <c r="H10" s="30">
        <v>166</v>
      </c>
      <c r="I10" s="29">
        <v>14.457831325301205</v>
      </c>
      <c r="J10" s="29">
        <v>85.5421686746988</v>
      </c>
      <c r="K10" s="166">
        <v>121</v>
      </c>
      <c r="L10" s="31">
        <v>16.528925619834713</v>
      </c>
      <c r="M10" s="31">
        <v>83.47107438016529</v>
      </c>
      <c r="N10" s="30">
        <v>1057</v>
      </c>
      <c r="O10" s="29">
        <v>24.219489120151373</v>
      </c>
      <c r="P10" s="29">
        <v>75.78051087984862</v>
      </c>
      <c r="Q10" s="32">
        <v>588</v>
      </c>
      <c r="R10" s="33">
        <v>22.108843537414966</v>
      </c>
      <c r="S10" s="33">
        <v>77.89115646258503</v>
      </c>
      <c r="T10" s="32">
        <v>513</v>
      </c>
      <c r="U10" s="33">
        <v>21.24756335282651</v>
      </c>
      <c r="V10" s="33">
        <v>78.7524366471735</v>
      </c>
    </row>
    <row r="11" spans="1:22" s="14" customFormat="1" ht="24" customHeight="1">
      <c r="A11" s="77" t="s">
        <v>33</v>
      </c>
      <c r="B11" s="78">
        <v>946</v>
      </c>
      <c r="C11" s="79">
        <v>35.940803382663844</v>
      </c>
      <c r="D11" s="79">
        <v>64.05919661733614</v>
      </c>
      <c r="E11" s="80">
        <v>697</v>
      </c>
      <c r="F11" s="79">
        <v>33.57245337159254</v>
      </c>
      <c r="G11" s="29">
        <v>66.42754662840747</v>
      </c>
      <c r="H11" s="30">
        <v>241</v>
      </c>
      <c r="I11" s="29">
        <v>33.60995850622407</v>
      </c>
      <c r="J11" s="29">
        <v>66.39004149377593</v>
      </c>
      <c r="K11" s="166">
        <v>173</v>
      </c>
      <c r="L11" s="31">
        <v>42.77456647398844</v>
      </c>
      <c r="M11" s="31">
        <v>57.225433526011564</v>
      </c>
      <c r="N11" s="30">
        <v>878</v>
      </c>
      <c r="O11" s="29">
        <v>36.90205011389522</v>
      </c>
      <c r="P11" s="29">
        <v>63.097949886104786</v>
      </c>
      <c r="Q11" s="32">
        <v>515</v>
      </c>
      <c r="R11" s="33">
        <v>36.89320388349514</v>
      </c>
      <c r="S11" s="33">
        <v>63.10679611650485</v>
      </c>
      <c r="T11" s="32">
        <v>432</v>
      </c>
      <c r="U11" s="33">
        <v>36.57407407407407</v>
      </c>
      <c r="V11" s="33">
        <v>63.425925925925924</v>
      </c>
    </row>
    <row r="12" spans="1:22" s="14" customFormat="1" ht="24" customHeight="1">
      <c r="A12" s="77" t="s">
        <v>34</v>
      </c>
      <c r="B12" s="78">
        <v>482</v>
      </c>
      <c r="C12" s="79">
        <v>17.42738589211618</v>
      </c>
      <c r="D12" s="79">
        <v>82.57261410788381</v>
      </c>
      <c r="E12" s="80">
        <v>332</v>
      </c>
      <c r="F12" s="79">
        <v>22.289156626506024</v>
      </c>
      <c r="G12" s="29">
        <v>77.71084337349399</v>
      </c>
      <c r="H12" s="30">
        <v>69</v>
      </c>
      <c r="I12" s="29">
        <v>15.942028985507248</v>
      </c>
      <c r="J12" s="29">
        <v>84.05797101449276</v>
      </c>
      <c r="K12" s="166">
        <v>133</v>
      </c>
      <c r="L12" s="31">
        <v>18.045112781954888</v>
      </c>
      <c r="M12" s="31">
        <v>81.9548872180451</v>
      </c>
      <c r="N12" s="30">
        <v>463</v>
      </c>
      <c r="O12" s="29">
        <v>17.062634989200863</v>
      </c>
      <c r="P12" s="29">
        <v>82.93736501079914</v>
      </c>
      <c r="Q12" s="32">
        <v>276</v>
      </c>
      <c r="R12" s="33">
        <v>18.115942028985508</v>
      </c>
      <c r="S12" s="33">
        <v>81.8840579710145</v>
      </c>
      <c r="T12" s="32">
        <v>217</v>
      </c>
      <c r="U12" s="33">
        <v>18.433179723502306</v>
      </c>
      <c r="V12" s="33">
        <v>81.5668202764977</v>
      </c>
    </row>
    <row r="13" spans="1:22" s="14" customFormat="1" ht="24" customHeight="1">
      <c r="A13" s="77" t="s">
        <v>35</v>
      </c>
      <c r="B13" s="78">
        <v>1173</v>
      </c>
      <c r="C13" s="79">
        <v>25.57544757033248</v>
      </c>
      <c r="D13" s="79">
        <v>74.42455242966751</v>
      </c>
      <c r="E13" s="80">
        <v>647</v>
      </c>
      <c r="F13" s="79">
        <v>20.865533230293664</v>
      </c>
      <c r="G13" s="29">
        <v>79.13446676970634</v>
      </c>
      <c r="H13" s="30">
        <v>121</v>
      </c>
      <c r="I13" s="29">
        <v>14.87603305785124</v>
      </c>
      <c r="J13" s="29">
        <v>85.12396694214877</v>
      </c>
      <c r="K13" s="166">
        <v>221</v>
      </c>
      <c r="L13" s="31">
        <v>32.126696832579185</v>
      </c>
      <c r="M13" s="31">
        <v>67.87330316742081</v>
      </c>
      <c r="N13" s="30">
        <v>1083</v>
      </c>
      <c r="O13" s="29">
        <v>25.577100646352722</v>
      </c>
      <c r="P13" s="29">
        <v>74.42289935364728</v>
      </c>
      <c r="Q13" s="32">
        <v>611</v>
      </c>
      <c r="R13" s="33">
        <v>27.659574468085104</v>
      </c>
      <c r="S13" s="33">
        <v>72.34042553191489</v>
      </c>
      <c r="T13" s="32">
        <v>447</v>
      </c>
      <c r="U13" s="33">
        <v>26.39821029082774</v>
      </c>
      <c r="V13" s="33">
        <v>73.60178970917227</v>
      </c>
    </row>
    <row r="14" spans="1:22" s="14" customFormat="1" ht="24" customHeight="1">
      <c r="A14" s="77" t="s">
        <v>36</v>
      </c>
      <c r="B14" s="78">
        <v>1454</v>
      </c>
      <c r="C14" s="79">
        <v>31.086657496561212</v>
      </c>
      <c r="D14" s="79">
        <v>68.9133425034388</v>
      </c>
      <c r="E14" s="80">
        <v>300</v>
      </c>
      <c r="F14" s="79">
        <v>33</v>
      </c>
      <c r="G14" s="29">
        <v>67</v>
      </c>
      <c r="H14" s="30">
        <v>82</v>
      </c>
      <c r="I14" s="29">
        <v>28.04878048780488</v>
      </c>
      <c r="J14" s="29">
        <v>71.95121951219512</v>
      </c>
      <c r="K14" s="166">
        <v>74</v>
      </c>
      <c r="L14" s="31">
        <v>44.5945945945946</v>
      </c>
      <c r="M14" s="31">
        <v>55.4054054054054</v>
      </c>
      <c r="N14" s="30">
        <v>1196</v>
      </c>
      <c r="O14" s="29">
        <v>30.100334448160535</v>
      </c>
      <c r="P14" s="29">
        <v>69.89966555183946</v>
      </c>
      <c r="Q14" s="32">
        <v>798</v>
      </c>
      <c r="R14" s="33">
        <v>27.819548872180448</v>
      </c>
      <c r="S14" s="33">
        <v>72.18045112781955</v>
      </c>
      <c r="T14" s="32">
        <v>587</v>
      </c>
      <c r="U14" s="33">
        <v>27.086882453151617</v>
      </c>
      <c r="V14" s="33">
        <v>72.91311754684838</v>
      </c>
    </row>
    <row r="15" spans="1:22" s="14" customFormat="1" ht="24" customHeight="1">
      <c r="A15" s="81" t="s">
        <v>37</v>
      </c>
      <c r="B15" s="78">
        <v>1938</v>
      </c>
      <c r="C15" s="79">
        <v>50.515995872033024</v>
      </c>
      <c r="D15" s="79">
        <v>49.484004127966976</v>
      </c>
      <c r="E15" s="80">
        <v>1222</v>
      </c>
      <c r="F15" s="79">
        <v>51.22749590834697</v>
      </c>
      <c r="G15" s="29">
        <v>48.772504091653026</v>
      </c>
      <c r="H15" s="30">
        <v>283</v>
      </c>
      <c r="I15" s="29">
        <v>46.64310954063604</v>
      </c>
      <c r="J15" s="29">
        <v>53.35689045936395</v>
      </c>
      <c r="K15" s="166">
        <v>126</v>
      </c>
      <c r="L15" s="31">
        <v>25.396825396825395</v>
      </c>
      <c r="M15" s="31">
        <v>74.60317460317461</v>
      </c>
      <c r="N15" s="30">
        <v>1673</v>
      </c>
      <c r="O15" s="29">
        <v>50.08965929468022</v>
      </c>
      <c r="P15" s="29">
        <v>49.91034070531978</v>
      </c>
      <c r="Q15" s="32">
        <v>1005</v>
      </c>
      <c r="R15" s="33">
        <v>48.656716417910445</v>
      </c>
      <c r="S15" s="33">
        <v>51.34328358208955</v>
      </c>
      <c r="T15" s="32">
        <v>756</v>
      </c>
      <c r="U15" s="33">
        <v>48.544973544973544</v>
      </c>
      <c r="V15" s="33">
        <v>51.455026455026456</v>
      </c>
    </row>
    <row r="16" spans="1:22" s="14" customFormat="1" ht="24" customHeight="1">
      <c r="A16" s="77" t="s">
        <v>38</v>
      </c>
      <c r="B16" s="78">
        <v>852</v>
      </c>
      <c r="C16" s="79">
        <v>36.15023474178404</v>
      </c>
      <c r="D16" s="79">
        <v>63.84976525821597</v>
      </c>
      <c r="E16" s="80">
        <v>449</v>
      </c>
      <c r="F16" s="79">
        <v>39.42093541202672</v>
      </c>
      <c r="G16" s="29">
        <v>60.57906458797327</v>
      </c>
      <c r="H16" s="30">
        <v>178</v>
      </c>
      <c r="I16" s="29">
        <v>30.89887640449438</v>
      </c>
      <c r="J16" s="29">
        <v>69.10112359550561</v>
      </c>
      <c r="K16" s="166">
        <v>105</v>
      </c>
      <c r="L16" s="31">
        <v>37.14285714285714</v>
      </c>
      <c r="M16" s="31">
        <v>62.857142857142854</v>
      </c>
      <c r="N16" s="30">
        <v>816</v>
      </c>
      <c r="O16" s="29">
        <v>35.90686274509804</v>
      </c>
      <c r="P16" s="29">
        <v>64.09313725490196</v>
      </c>
      <c r="Q16" s="32">
        <v>428</v>
      </c>
      <c r="R16" s="33">
        <v>32.00934579439252</v>
      </c>
      <c r="S16" s="33">
        <v>67.99065420560747</v>
      </c>
      <c r="T16" s="32">
        <v>357</v>
      </c>
      <c r="U16" s="33">
        <v>31.372549019607845</v>
      </c>
      <c r="V16" s="33">
        <v>68.62745098039215</v>
      </c>
    </row>
    <row r="17" spans="1:22" s="14" customFormat="1" ht="24" customHeight="1">
      <c r="A17" s="77" t="s">
        <v>39</v>
      </c>
      <c r="B17" s="78">
        <v>1585</v>
      </c>
      <c r="C17" s="79">
        <v>50.473186119873816</v>
      </c>
      <c r="D17" s="79">
        <v>49.526813880126184</v>
      </c>
      <c r="E17" s="80">
        <v>1352</v>
      </c>
      <c r="F17" s="79">
        <v>54.51183431952663</v>
      </c>
      <c r="G17" s="29">
        <v>45.48816568047337</v>
      </c>
      <c r="H17" s="30">
        <v>269</v>
      </c>
      <c r="I17" s="29">
        <v>43.49442379182156</v>
      </c>
      <c r="J17" s="29">
        <v>56.50557620817844</v>
      </c>
      <c r="K17" s="166">
        <v>122</v>
      </c>
      <c r="L17" s="31">
        <v>31.9672131147541</v>
      </c>
      <c r="M17" s="31">
        <v>68.0327868852459</v>
      </c>
      <c r="N17" s="30">
        <v>1515</v>
      </c>
      <c r="O17" s="29">
        <v>50.03300330033003</v>
      </c>
      <c r="P17" s="29">
        <v>49.96699669966996</v>
      </c>
      <c r="Q17" s="32">
        <v>718</v>
      </c>
      <c r="R17" s="33">
        <v>49.582172701949865</v>
      </c>
      <c r="S17" s="33">
        <v>50.41782729805014</v>
      </c>
      <c r="T17" s="32">
        <v>552</v>
      </c>
      <c r="U17" s="33">
        <v>47.28260869565218</v>
      </c>
      <c r="V17" s="33">
        <v>52.71739130434783</v>
      </c>
    </row>
    <row r="18" spans="1:22" s="14" customFormat="1" ht="24" customHeight="1">
      <c r="A18" s="82" t="s">
        <v>40</v>
      </c>
      <c r="B18" s="78">
        <v>647</v>
      </c>
      <c r="C18" s="79">
        <v>29.520865533230296</v>
      </c>
      <c r="D18" s="79">
        <v>70.47913446676971</v>
      </c>
      <c r="E18" s="80">
        <v>391</v>
      </c>
      <c r="F18" s="79">
        <v>31.202046035805626</v>
      </c>
      <c r="G18" s="29">
        <v>68.79795396419438</v>
      </c>
      <c r="H18" s="30">
        <v>142</v>
      </c>
      <c r="I18" s="29">
        <v>27.464788732394368</v>
      </c>
      <c r="J18" s="29">
        <v>72.53521126760563</v>
      </c>
      <c r="K18" s="166">
        <v>140</v>
      </c>
      <c r="L18" s="31">
        <v>28.571428571428573</v>
      </c>
      <c r="M18" s="31">
        <v>71.42857142857143</v>
      </c>
      <c r="N18" s="30">
        <v>583</v>
      </c>
      <c r="O18" s="29">
        <v>29.502572898799315</v>
      </c>
      <c r="P18" s="29">
        <v>70.49742710120069</v>
      </c>
      <c r="Q18" s="32">
        <v>292</v>
      </c>
      <c r="R18" s="33">
        <v>29.10958904109589</v>
      </c>
      <c r="S18" s="33">
        <v>70.89041095890411</v>
      </c>
      <c r="T18" s="32">
        <v>252</v>
      </c>
      <c r="U18" s="33">
        <v>27.38095238095238</v>
      </c>
      <c r="V18" s="33">
        <v>72.61904761904762</v>
      </c>
    </row>
    <row r="19" spans="1:22" s="14" customFormat="1" ht="24" customHeight="1">
      <c r="A19" s="83" t="s">
        <v>41</v>
      </c>
      <c r="B19" s="78">
        <v>804</v>
      </c>
      <c r="C19" s="79">
        <v>34.203980099502495</v>
      </c>
      <c r="D19" s="79">
        <v>65.79601990049751</v>
      </c>
      <c r="E19" s="80">
        <v>618</v>
      </c>
      <c r="F19" s="79">
        <v>47.89644012944984</v>
      </c>
      <c r="G19" s="29">
        <v>52.103559870550164</v>
      </c>
      <c r="H19" s="30">
        <v>162</v>
      </c>
      <c r="I19" s="29">
        <v>27.777777777777775</v>
      </c>
      <c r="J19" s="29">
        <v>72.22222222222221</v>
      </c>
      <c r="K19" s="166">
        <v>139</v>
      </c>
      <c r="L19" s="31">
        <v>43.16546762589928</v>
      </c>
      <c r="M19" s="31">
        <v>56.834532374100725</v>
      </c>
      <c r="N19" s="30">
        <v>698</v>
      </c>
      <c r="O19" s="29">
        <v>34.52722063037249</v>
      </c>
      <c r="P19" s="29">
        <v>65.4727793696275</v>
      </c>
      <c r="Q19" s="32">
        <v>393</v>
      </c>
      <c r="R19" s="33">
        <v>31.04325699745547</v>
      </c>
      <c r="S19" s="33">
        <v>68.95674300254453</v>
      </c>
      <c r="T19" s="32">
        <v>322</v>
      </c>
      <c r="U19" s="33">
        <v>32.91925465838509</v>
      </c>
      <c r="V19" s="33">
        <v>67.0807453416149</v>
      </c>
    </row>
    <row r="20" spans="1:22" s="14" customFormat="1" ht="24" customHeight="1">
      <c r="A20" s="83" t="s">
        <v>42</v>
      </c>
      <c r="B20" s="78">
        <v>1094</v>
      </c>
      <c r="C20" s="79">
        <v>37.47714808043876</v>
      </c>
      <c r="D20" s="79">
        <v>62.52285191956125</v>
      </c>
      <c r="E20" s="80">
        <v>685</v>
      </c>
      <c r="F20" s="79">
        <v>38.394160583941606</v>
      </c>
      <c r="G20" s="29">
        <v>61.605839416058394</v>
      </c>
      <c r="H20" s="30">
        <v>258</v>
      </c>
      <c r="I20" s="29">
        <v>30.620155038759687</v>
      </c>
      <c r="J20" s="29">
        <v>69.37984496124031</v>
      </c>
      <c r="K20" s="166">
        <v>153</v>
      </c>
      <c r="L20" s="31">
        <v>22.22222222222222</v>
      </c>
      <c r="M20" s="31">
        <v>77.77777777777777</v>
      </c>
      <c r="N20" s="30">
        <v>1007</v>
      </c>
      <c r="O20" s="29">
        <v>37.23932472691162</v>
      </c>
      <c r="P20" s="29">
        <v>62.76067527308838</v>
      </c>
      <c r="Q20" s="32">
        <v>543</v>
      </c>
      <c r="R20" s="33">
        <v>34.43830570902394</v>
      </c>
      <c r="S20" s="33">
        <v>65.56169429097606</v>
      </c>
      <c r="T20" s="32">
        <v>467</v>
      </c>
      <c r="U20" s="33">
        <v>32.976445396145614</v>
      </c>
      <c r="V20" s="33">
        <v>67.0235546038544</v>
      </c>
    </row>
    <row r="21" spans="1:22" s="14" customFormat="1" ht="24" customHeight="1">
      <c r="A21" s="83" t="s">
        <v>43</v>
      </c>
      <c r="B21" s="78">
        <v>1365</v>
      </c>
      <c r="C21" s="79">
        <v>35.018315018315015</v>
      </c>
      <c r="D21" s="79">
        <v>64.98168498168498</v>
      </c>
      <c r="E21" s="80">
        <v>1077</v>
      </c>
      <c r="F21" s="79">
        <v>45.31104921077066</v>
      </c>
      <c r="G21" s="29">
        <v>54.688950789229345</v>
      </c>
      <c r="H21" s="30">
        <v>190</v>
      </c>
      <c r="I21" s="29">
        <v>31.578947368421055</v>
      </c>
      <c r="J21" s="29">
        <v>68.42105263157895</v>
      </c>
      <c r="K21" s="166">
        <v>140</v>
      </c>
      <c r="L21" s="31">
        <v>42.85714285714286</v>
      </c>
      <c r="M21" s="31">
        <v>57.142857142857146</v>
      </c>
      <c r="N21" s="30">
        <v>1213</v>
      </c>
      <c r="O21" s="29">
        <v>35.20197856553998</v>
      </c>
      <c r="P21" s="29">
        <v>64.79802143446001</v>
      </c>
      <c r="Q21" s="32">
        <v>715</v>
      </c>
      <c r="R21" s="33">
        <v>35.38461538461538</v>
      </c>
      <c r="S21" s="33">
        <v>64.61538461538461</v>
      </c>
      <c r="T21" s="32">
        <v>578</v>
      </c>
      <c r="U21" s="33">
        <v>35.98615916955017</v>
      </c>
      <c r="V21" s="33">
        <v>64.01384083044982</v>
      </c>
    </row>
    <row r="22" spans="1:22" s="14" customFormat="1" ht="24" customHeight="1">
      <c r="A22" s="83" t="s">
        <v>44</v>
      </c>
      <c r="B22" s="78">
        <v>1496</v>
      </c>
      <c r="C22" s="79">
        <v>16.0427807486631</v>
      </c>
      <c r="D22" s="79">
        <v>83.9572192513369</v>
      </c>
      <c r="E22" s="80">
        <v>702</v>
      </c>
      <c r="F22" s="79">
        <v>31.481481481481485</v>
      </c>
      <c r="G22" s="29">
        <v>68.51851851851852</v>
      </c>
      <c r="H22" s="30">
        <v>221</v>
      </c>
      <c r="I22" s="29">
        <v>10.407239819004525</v>
      </c>
      <c r="J22" s="29">
        <v>89.59276018099547</v>
      </c>
      <c r="K22" s="166">
        <v>95</v>
      </c>
      <c r="L22" s="31">
        <v>18.947368421052634</v>
      </c>
      <c r="M22" s="31">
        <v>81.05263157894737</v>
      </c>
      <c r="N22" s="30">
        <v>1470</v>
      </c>
      <c r="O22" s="29">
        <v>15.850340136054422</v>
      </c>
      <c r="P22" s="29">
        <v>84.14965986394559</v>
      </c>
      <c r="Q22" s="32">
        <v>779</v>
      </c>
      <c r="R22" s="33">
        <v>15.661103979460847</v>
      </c>
      <c r="S22" s="33">
        <v>84.33889602053915</v>
      </c>
      <c r="T22" s="32">
        <v>643</v>
      </c>
      <c r="U22" s="33">
        <v>15.085536547433904</v>
      </c>
      <c r="V22" s="33">
        <v>84.9144634525661</v>
      </c>
    </row>
    <row r="23" spans="1:22" s="14" customFormat="1" ht="24" customHeight="1">
      <c r="A23" s="83" t="s">
        <v>28</v>
      </c>
      <c r="B23" s="78">
        <v>1985</v>
      </c>
      <c r="C23" s="79">
        <v>27.707808564231737</v>
      </c>
      <c r="D23" s="79">
        <v>72.29219143576826</v>
      </c>
      <c r="E23" s="80">
        <v>1459</v>
      </c>
      <c r="F23" s="79">
        <v>33.24194653872515</v>
      </c>
      <c r="G23" s="29">
        <v>66.75805346127484</v>
      </c>
      <c r="H23" s="30">
        <v>310</v>
      </c>
      <c r="I23" s="29">
        <v>23.548387096774192</v>
      </c>
      <c r="J23" s="29">
        <v>76.45161290322581</v>
      </c>
      <c r="K23" s="166">
        <v>59</v>
      </c>
      <c r="L23" s="31">
        <v>16.949152542372882</v>
      </c>
      <c r="M23" s="31">
        <v>83.05084745762713</v>
      </c>
      <c r="N23" s="30">
        <v>1902</v>
      </c>
      <c r="O23" s="29">
        <v>27.497371188222925</v>
      </c>
      <c r="P23" s="29">
        <v>72.50262881177707</v>
      </c>
      <c r="Q23" s="32">
        <v>1085</v>
      </c>
      <c r="R23" s="33">
        <v>25.253456221198157</v>
      </c>
      <c r="S23" s="33">
        <v>74.74654377880185</v>
      </c>
      <c r="T23" s="32">
        <v>845</v>
      </c>
      <c r="U23" s="33">
        <v>25.32544378698225</v>
      </c>
      <c r="V23" s="33">
        <v>74.67455621301775</v>
      </c>
    </row>
    <row r="24" spans="1:22" s="14" customFormat="1" ht="24" customHeight="1">
      <c r="A24" s="83" t="s">
        <v>45</v>
      </c>
      <c r="B24" s="78">
        <v>1391</v>
      </c>
      <c r="C24" s="79">
        <v>47.66355140186916</v>
      </c>
      <c r="D24" s="79">
        <v>52.33644859813084</v>
      </c>
      <c r="E24" s="80">
        <v>776</v>
      </c>
      <c r="F24" s="79">
        <v>45.36082474226804</v>
      </c>
      <c r="G24" s="29">
        <v>54.639175257731964</v>
      </c>
      <c r="H24" s="30">
        <v>317</v>
      </c>
      <c r="I24" s="29">
        <v>29.33753943217666</v>
      </c>
      <c r="J24" s="29">
        <v>70.66246056782335</v>
      </c>
      <c r="K24" s="166">
        <v>86</v>
      </c>
      <c r="L24" s="31">
        <v>47.674418604651166</v>
      </c>
      <c r="M24" s="31">
        <v>52.32558139534884</v>
      </c>
      <c r="N24" s="30">
        <v>1307</v>
      </c>
      <c r="O24" s="29">
        <v>46.8247895944912</v>
      </c>
      <c r="P24" s="29">
        <v>53.1752104055088</v>
      </c>
      <c r="Q24" s="32">
        <v>708</v>
      </c>
      <c r="R24" s="33">
        <v>47.88135593220339</v>
      </c>
      <c r="S24" s="33">
        <v>52.11864406779661</v>
      </c>
      <c r="T24" s="32">
        <v>635</v>
      </c>
      <c r="U24" s="33">
        <v>46.45669291338583</v>
      </c>
      <c r="V24" s="33">
        <v>53.54330708661418</v>
      </c>
    </row>
    <row r="25" spans="1:22" s="14" customFormat="1" ht="24" customHeight="1">
      <c r="A25" s="83" t="s">
        <v>46</v>
      </c>
      <c r="B25" s="78">
        <v>1076</v>
      </c>
      <c r="C25" s="79">
        <v>77.41635687732342</v>
      </c>
      <c r="D25" s="79">
        <v>22.58364312267658</v>
      </c>
      <c r="E25" s="80">
        <v>726</v>
      </c>
      <c r="F25" s="79">
        <v>72.03856749311295</v>
      </c>
      <c r="G25" s="29">
        <v>27.961432506887054</v>
      </c>
      <c r="H25" s="30">
        <v>132</v>
      </c>
      <c r="I25" s="29">
        <v>68.93939393939394</v>
      </c>
      <c r="J25" s="29">
        <v>31.06060606060606</v>
      </c>
      <c r="K25" s="166">
        <v>88</v>
      </c>
      <c r="L25" s="31">
        <v>77.27272727272727</v>
      </c>
      <c r="M25" s="31">
        <v>22.727272727272727</v>
      </c>
      <c r="N25" s="30">
        <v>1052</v>
      </c>
      <c r="O25" s="29">
        <v>77.37642585551332</v>
      </c>
      <c r="P25" s="29">
        <v>22.623574144486692</v>
      </c>
      <c r="Q25" s="32">
        <v>431</v>
      </c>
      <c r="R25" s="33">
        <v>74.01392111368911</v>
      </c>
      <c r="S25" s="33">
        <v>25.986078886310906</v>
      </c>
      <c r="T25" s="32">
        <v>336</v>
      </c>
      <c r="U25" s="33">
        <v>72.32142857142857</v>
      </c>
      <c r="V25" s="33">
        <v>27.67857142857143</v>
      </c>
    </row>
    <row r="26" spans="1:22" s="14" customFormat="1" ht="24" customHeight="1">
      <c r="A26" s="83" t="s">
        <v>29</v>
      </c>
      <c r="B26" s="78">
        <v>4074</v>
      </c>
      <c r="C26" s="79">
        <v>89.91163475699558</v>
      </c>
      <c r="D26" s="79">
        <v>10.088365243004418</v>
      </c>
      <c r="E26" s="80">
        <v>3883</v>
      </c>
      <c r="F26" s="79">
        <v>81.84393510172548</v>
      </c>
      <c r="G26" s="29">
        <v>18.15606489827453</v>
      </c>
      <c r="H26" s="30">
        <v>528</v>
      </c>
      <c r="I26" s="29">
        <v>87.31060606060606</v>
      </c>
      <c r="J26" s="29">
        <v>12.68939393939394</v>
      </c>
      <c r="K26" s="166">
        <v>279</v>
      </c>
      <c r="L26" s="31">
        <v>86.02150537634408</v>
      </c>
      <c r="M26" s="31">
        <v>13.978494623655914</v>
      </c>
      <c r="N26" s="30">
        <v>3915</v>
      </c>
      <c r="O26" s="29">
        <v>89.8595146871009</v>
      </c>
      <c r="P26" s="29">
        <v>10.140485312899106</v>
      </c>
      <c r="Q26" s="32">
        <v>2274</v>
      </c>
      <c r="R26" s="33">
        <v>90.36939313984169</v>
      </c>
      <c r="S26" s="33">
        <v>9.630606860158313</v>
      </c>
      <c r="T26" s="32">
        <v>1750</v>
      </c>
      <c r="U26" s="33">
        <v>91.48571428571428</v>
      </c>
      <c r="V26" s="33">
        <v>8.514285714285714</v>
      </c>
    </row>
    <row r="27" spans="1:21" ht="15">
      <c r="A27" s="16"/>
      <c r="B27" s="16"/>
      <c r="C27" s="16"/>
      <c r="D27" s="16"/>
      <c r="E27" s="16"/>
      <c r="F27" s="16"/>
      <c r="G27" s="54"/>
      <c r="H27" s="54"/>
      <c r="I27" s="54"/>
      <c r="J27" s="54"/>
      <c r="K27" s="34"/>
      <c r="L27" s="34"/>
      <c r="M27" s="34"/>
      <c r="N27" s="59"/>
      <c r="O27" s="62"/>
      <c r="P27" s="59"/>
      <c r="Q27" s="54"/>
      <c r="R27" s="59"/>
      <c r="S27" s="65"/>
      <c r="T27" s="65"/>
      <c r="U27" s="65"/>
    </row>
    <row r="28" spans="1:21" ht="14.25">
      <c r="A28" s="18"/>
      <c r="B28" s="18"/>
      <c r="C28" s="18"/>
      <c r="D28" s="18"/>
      <c r="E28" s="18"/>
      <c r="F28" s="18"/>
      <c r="G28" s="34"/>
      <c r="H28" s="34"/>
      <c r="I28" s="34"/>
      <c r="J28" s="34"/>
      <c r="K28" s="34"/>
      <c r="L28" s="34"/>
      <c r="M28" s="34"/>
      <c r="N28" s="60"/>
      <c r="O28" s="60"/>
      <c r="P28" s="60"/>
      <c r="Q28" s="34"/>
      <c r="R28" s="60"/>
      <c r="S28" s="66"/>
      <c r="T28" s="66"/>
      <c r="U28" s="66"/>
    </row>
    <row r="29" spans="1:21" ht="14.25">
      <c r="A29" s="18"/>
      <c r="B29" s="18"/>
      <c r="C29" s="18"/>
      <c r="D29" s="18"/>
      <c r="E29" s="18"/>
      <c r="F29" s="18"/>
      <c r="G29" s="34"/>
      <c r="H29" s="34"/>
      <c r="I29" s="34"/>
      <c r="J29" s="34"/>
      <c r="K29" s="34"/>
      <c r="L29" s="34"/>
      <c r="M29" s="34"/>
      <c r="N29" s="60"/>
      <c r="O29" s="60"/>
      <c r="P29" s="60"/>
      <c r="Q29" s="34"/>
      <c r="R29" s="60"/>
      <c r="S29" s="66"/>
      <c r="T29" s="66"/>
      <c r="U29" s="66"/>
    </row>
    <row r="30" spans="1:21" ht="14.25">
      <c r="A30" s="18"/>
      <c r="B30" s="18"/>
      <c r="C30" s="18"/>
      <c r="D30" s="18"/>
      <c r="E30" s="18"/>
      <c r="F30" s="18"/>
      <c r="G30" s="34"/>
      <c r="H30" s="34"/>
      <c r="I30" s="34"/>
      <c r="J30" s="34"/>
      <c r="K30" s="34"/>
      <c r="L30" s="34"/>
      <c r="M30" s="34"/>
      <c r="N30" s="60"/>
      <c r="O30" s="60"/>
      <c r="P30" s="60"/>
      <c r="Q30" s="34"/>
      <c r="R30" s="60"/>
      <c r="S30" s="66"/>
      <c r="T30" s="66"/>
      <c r="U30" s="66"/>
    </row>
    <row r="31" spans="19:21" ht="14.25">
      <c r="S31" s="66"/>
      <c r="T31" s="66"/>
      <c r="U31" s="66"/>
    </row>
    <row r="32" spans="19:21" ht="14.25">
      <c r="S32" s="66"/>
      <c r="T32" s="66"/>
      <c r="U32" s="66"/>
    </row>
    <row r="33" spans="19:21" ht="14.25">
      <c r="S33" s="66"/>
      <c r="T33" s="66"/>
      <c r="U33" s="66"/>
    </row>
    <row r="34" spans="19:21" ht="14.25">
      <c r="S34" s="66"/>
      <c r="T34" s="66"/>
      <c r="U34" s="66"/>
    </row>
    <row r="35" spans="19:21" ht="14.25">
      <c r="S35" s="66"/>
      <c r="T35" s="66"/>
      <c r="U35" s="66"/>
    </row>
    <row r="36" spans="19:21" ht="14.25">
      <c r="S36" s="66"/>
      <c r="T36" s="66"/>
      <c r="U36" s="66"/>
    </row>
    <row r="37" spans="19:21" ht="14.25">
      <c r="S37" s="66"/>
      <c r="T37" s="66"/>
      <c r="U37" s="66"/>
    </row>
    <row r="38" spans="19:21" ht="14.25">
      <c r="S38" s="66"/>
      <c r="T38" s="66"/>
      <c r="U38" s="66"/>
    </row>
    <row r="39" spans="19:21" ht="14.25">
      <c r="S39" s="66"/>
      <c r="T39" s="66"/>
      <c r="U39" s="66"/>
    </row>
    <row r="40" spans="19:21" ht="14.25">
      <c r="S40" s="66"/>
      <c r="T40" s="66"/>
      <c r="U40" s="66"/>
    </row>
    <row r="41" spans="19:21" ht="14.25">
      <c r="S41" s="66"/>
      <c r="T41" s="66"/>
      <c r="U41" s="66"/>
    </row>
    <row r="42" spans="19:21" ht="14.25">
      <c r="S42" s="66"/>
      <c r="T42" s="66"/>
      <c r="U42" s="66"/>
    </row>
    <row r="43" spans="19:21" ht="14.25">
      <c r="S43" s="66"/>
      <c r="T43" s="66"/>
      <c r="U43" s="66"/>
    </row>
    <row r="44" spans="19:21" ht="14.25">
      <c r="S44" s="66"/>
      <c r="T44" s="66"/>
      <c r="U44" s="66"/>
    </row>
    <row r="45" spans="19:21" ht="14.25">
      <c r="S45" s="66"/>
      <c r="T45" s="66"/>
      <c r="U45" s="66"/>
    </row>
    <row r="46" spans="19:21" ht="14.25">
      <c r="S46" s="66"/>
      <c r="T46" s="66"/>
      <c r="U46" s="66"/>
    </row>
    <row r="47" spans="19:21" ht="14.25">
      <c r="S47" s="66"/>
      <c r="T47" s="66"/>
      <c r="U47" s="66"/>
    </row>
    <row r="48" spans="19:21" ht="14.25">
      <c r="S48" s="66"/>
      <c r="T48" s="66"/>
      <c r="U48" s="66"/>
    </row>
    <row r="49" spans="19:21" ht="14.25">
      <c r="S49" s="66"/>
      <c r="T49" s="66"/>
      <c r="U49" s="66"/>
    </row>
    <row r="50" spans="19:21" ht="14.25">
      <c r="S50" s="66"/>
      <c r="T50" s="66"/>
      <c r="U50" s="66"/>
    </row>
    <row r="51" spans="19:21" ht="14.25">
      <c r="S51" s="66"/>
      <c r="T51" s="66"/>
      <c r="U51" s="66"/>
    </row>
    <row r="52" spans="19:21" ht="14.25">
      <c r="S52" s="66"/>
      <c r="T52" s="66"/>
      <c r="U52" s="66"/>
    </row>
    <row r="53" spans="19:21" ht="14.25">
      <c r="S53" s="66"/>
      <c r="T53" s="66"/>
      <c r="U53" s="66"/>
    </row>
    <row r="54" spans="19:21" ht="14.25">
      <c r="S54" s="66"/>
      <c r="T54" s="66"/>
      <c r="U54" s="66"/>
    </row>
    <row r="55" spans="19:21" ht="14.25">
      <c r="S55" s="66"/>
      <c r="T55" s="66"/>
      <c r="U55" s="66"/>
    </row>
    <row r="56" spans="19:21" ht="14.25">
      <c r="S56" s="66"/>
      <c r="T56" s="66"/>
      <c r="U56" s="66"/>
    </row>
    <row r="57" spans="19:21" ht="14.25">
      <c r="S57" s="66"/>
      <c r="T57" s="66"/>
      <c r="U57" s="66"/>
    </row>
    <row r="58" spans="19:21" ht="14.25">
      <c r="S58" s="66"/>
      <c r="T58" s="66"/>
      <c r="U58" s="66"/>
    </row>
    <row r="59" spans="19:21" ht="14.25">
      <c r="S59" s="66"/>
      <c r="T59" s="66"/>
      <c r="U59" s="66"/>
    </row>
    <row r="60" spans="19:21" ht="14.25">
      <c r="S60" s="66"/>
      <c r="T60" s="66"/>
      <c r="U60" s="66"/>
    </row>
    <row r="61" spans="19:21" ht="14.25">
      <c r="S61" s="66"/>
      <c r="T61" s="66"/>
      <c r="U61" s="66"/>
    </row>
    <row r="62" spans="19:21" ht="14.25">
      <c r="S62" s="66"/>
      <c r="T62" s="66"/>
      <c r="U62" s="66"/>
    </row>
    <row r="63" spans="19:21" ht="14.25">
      <c r="S63" s="66"/>
      <c r="T63" s="66"/>
      <c r="U63" s="66"/>
    </row>
    <row r="64" spans="19:21" ht="14.25">
      <c r="S64" s="66"/>
      <c r="T64" s="66"/>
      <c r="U64" s="66"/>
    </row>
    <row r="65" spans="19:21" ht="14.25">
      <c r="S65" s="66"/>
      <c r="T65" s="66"/>
      <c r="U65" s="66"/>
    </row>
    <row r="66" spans="19:21" ht="14.25">
      <c r="S66" s="66"/>
      <c r="T66" s="66"/>
      <c r="U66" s="66"/>
    </row>
    <row r="67" spans="19:21" ht="14.25">
      <c r="S67" s="66"/>
      <c r="T67" s="66"/>
      <c r="U67" s="66"/>
    </row>
    <row r="68" spans="19:21" ht="14.25">
      <c r="S68" s="66"/>
      <c r="T68" s="66"/>
      <c r="U68" s="66"/>
    </row>
    <row r="69" spans="19:21" ht="14.25">
      <c r="S69" s="66"/>
      <c r="T69" s="66"/>
      <c r="U69" s="66"/>
    </row>
    <row r="70" spans="19:21" ht="14.25">
      <c r="S70" s="66"/>
      <c r="T70" s="66"/>
      <c r="U70" s="66"/>
    </row>
    <row r="71" spans="19:21" ht="14.25">
      <c r="S71" s="66"/>
      <c r="T71" s="66"/>
      <c r="U71" s="66"/>
    </row>
    <row r="72" spans="19:21" ht="14.25">
      <c r="S72" s="66"/>
      <c r="T72" s="66"/>
      <c r="U72" s="66"/>
    </row>
    <row r="73" spans="19:21" ht="14.25">
      <c r="S73" s="66"/>
      <c r="T73" s="66"/>
      <c r="U73" s="66"/>
    </row>
    <row r="74" spans="19:21" ht="14.25">
      <c r="S74" s="66"/>
      <c r="T74" s="66"/>
      <c r="U74" s="66"/>
    </row>
    <row r="75" spans="19:21" ht="14.25">
      <c r="S75" s="66"/>
      <c r="T75" s="66"/>
      <c r="U75" s="66"/>
    </row>
    <row r="76" spans="19:21" ht="14.25">
      <c r="S76" s="66"/>
      <c r="T76" s="66"/>
      <c r="U76" s="66"/>
    </row>
    <row r="77" spans="19:21" ht="14.25">
      <c r="S77" s="66"/>
      <c r="T77" s="66"/>
      <c r="U77" s="66"/>
    </row>
    <row r="78" spans="19:21" ht="14.25">
      <c r="S78" s="66"/>
      <c r="T78" s="66"/>
      <c r="U78" s="66"/>
    </row>
    <row r="79" spans="19:21" ht="14.25">
      <c r="S79" s="66"/>
      <c r="T79" s="66"/>
      <c r="U79" s="66"/>
    </row>
    <row r="80" spans="19:21" ht="14.25">
      <c r="S80" s="66"/>
      <c r="T80" s="66"/>
      <c r="U80" s="66"/>
    </row>
    <row r="81" spans="19:21" ht="14.25">
      <c r="S81" s="66"/>
      <c r="T81" s="66"/>
      <c r="U81" s="66"/>
    </row>
    <row r="82" spans="19:21" ht="14.25">
      <c r="S82" s="66"/>
      <c r="T82" s="66"/>
      <c r="U82" s="66"/>
    </row>
  </sheetData>
  <sheetProtection/>
  <mergeCells count="11">
    <mergeCell ref="N5:P5"/>
    <mergeCell ref="Q5:S5"/>
    <mergeCell ref="T5:V5"/>
    <mergeCell ref="B1:M1"/>
    <mergeCell ref="B2:M2"/>
    <mergeCell ref="B3:M3"/>
    <mergeCell ref="A5:A6"/>
    <mergeCell ref="B5:D5"/>
    <mergeCell ref="E5:G5"/>
    <mergeCell ref="H5:J5"/>
    <mergeCell ref="K5:M5"/>
  </mergeCells>
  <printOptions horizontalCentered="1"/>
  <pageMargins left="0" right="0" top="0.3937007874015748" bottom="0" header="0.2362204724409449" footer="0.1968503937007874"/>
  <pageSetup horizontalDpi="600" verticalDpi="600" orientation="landscape" paperSize="9" scale="80" r:id="rId1"/>
  <colBreaks count="1" manualBreakCount="1">
    <brk id="13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fortecja</cp:lastModifiedBy>
  <cp:lastPrinted>2018-07-18T13:10:46Z</cp:lastPrinted>
  <dcterms:created xsi:type="dcterms:W3CDTF">2017-12-13T08:08:22Z</dcterms:created>
  <dcterms:modified xsi:type="dcterms:W3CDTF">2018-07-18T14:24:08Z</dcterms:modified>
  <cp:category/>
  <cp:version/>
  <cp:contentType/>
  <cp:contentStatus/>
</cp:coreProperties>
</file>