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76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<sst xmlns="http://schemas.openxmlformats.org/spreadsheetml/2006/main" count="52" uniqueCount="47">
  <si>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</si>
  <si>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</si>
  <si>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</si>
  <si>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</si>
  <si>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</si>
  <si>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</si>
  <si>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</si>
  <si>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</si>
  <si>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</si>
  <si>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</si>
  <si>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</si>
  <si>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</si>
  <si>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</si>
  <si>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</si>
  <si>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</si>
  <si>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</si>
  <si>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</si>
  <si>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</si>
  <si>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</si>
  <si>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</si>
  <si>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</si>
  <si>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</si>
  <si>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</si>
  <si>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</si>
  <si>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</si>
  <si>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</si>
  <si>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</si>
  <si>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</si>
  <si>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</si>
  <si>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</si>
  <si>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</si>
  <si>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</si>
  <si>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</si>
  <si>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</si>
  <si>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</si>
  <si>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</si>
  <si>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</si>
  <si>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</si>
  <si>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</si>
  <si>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</si>
  <si>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</si>
  <si>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</si>
  <si>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>січень-лютий 2018 р.</t>
  </si>
  <si>
    <t>січень-лютий 2019 р.</t>
  </si>
  <si>
    <t>на                            1 березня           2018 р.</t>
  </si>
  <si>
    <t>на                            1 березня           2019 р.</t>
  </si>
  <si>
    <t xml:space="preserve"> Надання Рівненською обласною службою зайнятості соціальних послуг особам з інвалідністю                                             у січні-лютому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</si>
</sst>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2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2" fillId="0" borderId="0" xfId="83" applyNumberFormat="1" applyFont="1" applyFill="1">
      <alignment/>
      <protection/>
    </xf>
    <xf numFmtId="0" fontId="52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3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46" fillId="24" borderId="11" xfId="82" applyNumberFormat="1" applyFont="1" applyFill="1" applyBorder="1" applyProtection="1">
      <alignment/>
      <protection locked="0"/>
    </xf>
    <xf numFmtId="1" fontId="46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3" fontId="48" fillId="0" borderId="11" xfId="86" applyNumberFormat="1" applyFont="1" applyFill="1" applyBorder="1" applyAlignment="1">
      <alignment horizontal="center" vertical="center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49" fontId="8" fillId="0" borderId="12" xfId="83" applyNumberFormat="1" applyFont="1" applyBorder="1" applyAlignment="1">
      <alignment horizontal="center" vertical="center" wrapText="1"/>
      <protection/>
    </xf>
    <xf numFmtId="49" fontId="8" fillId="0" borderId="14" xfId="83" applyNumberFormat="1" applyFont="1" applyBorder="1" applyAlignment="1">
      <alignment horizontal="center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8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38" fillId="0" borderId="20" xfId="80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C17" sqref="C17"/>
    </sheetView>
  </sheetViews>
  <sheetFormatPr defaultColWidth="8.00390625" defaultRowHeight="12.75"/>
  <cols>
    <col min="1" max="1" width="85.50390625" style="8" customWidth="1"/>
    <col min="2" max="2" width="19.375" style="33" customWidth="1"/>
    <col min="3" max="3" width="19.50390625" style="33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25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4" t="s">
        <v>10</v>
      </c>
      <c r="B4" s="65" t="s">
        <v>42</v>
      </c>
      <c r="C4" s="65" t="s">
        <v>43</v>
      </c>
      <c r="D4" s="67" t="s">
        <v>11</v>
      </c>
      <c r="E4" s="67"/>
    </row>
    <row r="5" spans="1:5" s="10" customFormat="1" ht="42">
      <c r="A5" s="64"/>
      <c r="B5" s="66"/>
      <c r="C5" s="66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766</v>
      </c>
      <c r="C7" s="43">
        <v>793</v>
      </c>
      <c r="D7" s="25">
        <f>C7/B7*100</f>
        <v>103.52480417754568</v>
      </c>
      <c r="E7" s="49">
        <f>C7-B7</f>
        <v>27</v>
      </c>
    </row>
    <row r="8" spans="1:7" s="10" customFormat="1" ht="63" customHeight="1">
      <c r="A8" s="26" t="s">
        <v>16</v>
      </c>
      <c r="B8" s="42">
        <v>63</v>
      </c>
      <c r="C8" s="43">
        <v>77</v>
      </c>
      <c r="D8" s="25">
        <f>C8/B8*100</f>
        <v>122.22222222222223</v>
      </c>
      <c r="E8" s="49">
        <v>-43</v>
      </c>
      <c r="G8" s="27"/>
    </row>
    <row r="9" spans="1:9" s="10" customFormat="1" ht="32.25" customHeight="1">
      <c r="A9" s="28" t="s">
        <v>17</v>
      </c>
      <c r="B9" s="42">
        <v>41</v>
      </c>
      <c r="C9" s="43">
        <v>54</v>
      </c>
      <c r="D9" s="25">
        <f>C9/B9*100</f>
        <v>131.70731707317074</v>
      </c>
      <c r="E9" s="49">
        <f>C9-B9</f>
        <v>13</v>
      </c>
      <c r="I9" s="27"/>
    </row>
    <row r="10" spans="1:5" s="10" customFormat="1" ht="55.5" customHeight="1">
      <c r="A10" s="28" t="s">
        <v>18</v>
      </c>
      <c r="B10" s="42">
        <v>22</v>
      </c>
      <c r="C10" s="43">
        <v>18</v>
      </c>
      <c r="D10" s="25">
        <f>C10/B10*100</f>
        <v>81.81818181818183</v>
      </c>
      <c r="E10" s="49">
        <f>C10-B10</f>
        <v>-4</v>
      </c>
    </row>
    <row r="11" spans="1:6" s="10" customFormat="1" ht="55.5" customHeight="1">
      <c r="A11" s="28" t="s">
        <v>19</v>
      </c>
      <c r="B11" s="43">
        <v>662</v>
      </c>
      <c r="C11" s="43">
        <v>665</v>
      </c>
      <c r="D11" s="25">
        <f>C11/B11*100</f>
        <v>100.45317220543805</v>
      </c>
      <c r="E11" s="49">
        <f>C11-B11</f>
        <v>3</v>
      </c>
      <c r="F11" s="27"/>
    </row>
    <row r="12" spans="1:6" s="10" customFormat="1" ht="12.75">
      <c r="A12" s="68" t="s">
        <v>12</v>
      </c>
      <c r="B12" s="69"/>
      <c r="C12" s="69"/>
      <c r="D12" s="69"/>
      <c r="E12" s="70"/>
      <c r="F12" s="27"/>
    </row>
    <row r="13" spans="1:6" s="10" customFormat="1" ht="14.25" customHeight="1">
      <c r="A13" s="71"/>
      <c r="B13" s="72"/>
      <c r="C13" s="72"/>
      <c r="D13" s="72"/>
      <c r="E13" s="73"/>
      <c r="F13" s="27"/>
    </row>
    <row r="14" spans="1:5" s="10" customFormat="1" ht="20.25" customHeight="1">
      <c r="A14" s="64" t="s">
        <v>10</v>
      </c>
      <c r="B14" s="74" t="s">
        <v>44</v>
      </c>
      <c r="C14" s="74" t="s">
        <v>45</v>
      </c>
      <c r="D14" s="75" t="s">
        <v>11</v>
      </c>
      <c r="E14" s="76"/>
    </row>
    <row r="15" spans="1:5" ht="36.75" customHeight="1">
      <c r="A15" s="64"/>
      <c r="B15" s="74"/>
      <c r="C15" s="74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617</v>
      </c>
      <c r="C16" s="44">
        <v>649</v>
      </c>
      <c r="D16" s="30">
        <f>ROUND(C16/B16*100,1)</f>
        <v>105.2</v>
      </c>
      <c r="E16" s="48">
        <f>C16-B16</f>
        <v>32</v>
      </c>
    </row>
    <row r="17" spans="1:5" ht="26.25" customHeight="1">
      <c r="A17" s="29" t="s">
        <v>21</v>
      </c>
      <c r="B17" s="44">
        <v>500</v>
      </c>
      <c r="C17" s="44">
        <v>543</v>
      </c>
      <c r="D17" s="30">
        <f>ROUND(C17/B17*100,1)</f>
        <v>108.6</v>
      </c>
      <c r="E17" s="31">
        <f>C17-B17</f>
        <v>43</v>
      </c>
    </row>
    <row r="18" spans="1:5" ht="44.25" customHeight="1">
      <c r="A18" s="40" t="s">
        <v>13</v>
      </c>
      <c r="B18" s="46">
        <v>94</v>
      </c>
      <c r="C18" s="46">
        <v>100</v>
      </c>
      <c r="D18" s="41">
        <f>ROUND(C18/B18*100,1)</f>
        <v>106.4</v>
      </c>
      <c r="E18" s="47">
        <f>C18-B18</f>
        <v>6</v>
      </c>
    </row>
    <row r="19" ht="12.75">
      <c r="C19" s="3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Normal="82" zoomScaleSheetLayoutView="100" zoomScalePageLayoutView="0" workbookViewId="0" topLeftCell="A1">
      <selection activeCell="A1" sqref="A1:G1"/>
    </sheetView>
  </sheetViews>
  <sheetFormatPr defaultColWidth="9.125" defaultRowHeight="12.75"/>
  <cols>
    <col min="1" max="1" width="30.375" style="5" customWidth="1"/>
    <col min="2" max="2" width="15.00390625" style="5" customWidth="1"/>
    <col min="3" max="3" width="24.375" style="5" customWidth="1"/>
    <col min="4" max="4" width="17.50390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7" t="s">
        <v>46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5" t="s">
        <v>22</v>
      </c>
      <c r="B5" s="61">
        <f aca="true" t="shared" si="0" ref="B5:G5">SUM(B6:B30)</f>
        <v>793</v>
      </c>
      <c r="C5" s="61">
        <f t="shared" si="0"/>
        <v>77</v>
      </c>
      <c r="D5" s="61">
        <f t="shared" si="0"/>
        <v>43</v>
      </c>
      <c r="E5" s="61">
        <f t="shared" si="0"/>
        <v>54</v>
      </c>
      <c r="F5" s="61">
        <f t="shared" si="0"/>
        <v>18</v>
      </c>
      <c r="G5" s="61">
        <f t="shared" si="0"/>
        <v>649</v>
      </c>
      <c r="J5" s="14"/>
    </row>
    <row r="6" spans="1:10" s="16" customFormat="1" ht="18.75" customHeight="1">
      <c r="A6" s="56" t="s">
        <v>26</v>
      </c>
      <c r="B6" s="60">
        <v>12</v>
      </c>
      <c r="C6" s="60">
        <v>2</v>
      </c>
      <c r="D6" s="60">
        <v>0</v>
      </c>
      <c r="E6" s="60">
        <v>0</v>
      </c>
      <c r="F6" s="60">
        <v>0</v>
      </c>
      <c r="G6" s="60">
        <v>11</v>
      </c>
      <c r="J6" s="14"/>
    </row>
    <row r="7" spans="1:10" s="17" customFormat="1" ht="18.75" customHeight="1">
      <c r="A7" s="56" t="s">
        <v>27</v>
      </c>
      <c r="B7" s="60">
        <v>24</v>
      </c>
      <c r="C7" s="60">
        <v>6</v>
      </c>
      <c r="D7" s="60">
        <v>6</v>
      </c>
      <c r="E7" s="60">
        <v>8</v>
      </c>
      <c r="F7" s="60">
        <v>4</v>
      </c>
      <c r="G7" s="60">
        <v>17</v>
      </c>
      <c r="J7" s="14"/>
    </row>
    <row r="8" spans="1:10" s="16" customFormat="1" ht="18.75" customHeight="1">
      <c r="A8" s="56" t="s">
        <v>28</v>
      </c>
      <c r="B8" s="60">
        <v>32</v>
      </c>
      <c r="C8" s="60">
        <v>2</v>
      </c>
      <c r="D8" s="60">
        <v>2</v>
      </c>
      <c r="E8" s="60">
        <v>4</v>
      </c>
      <c r="F8" s="60">
        <v>0</v>
      </c>
      <c r="G8" s="60">
        <v>25</v>
      </c>
      <c r="J8" s="14"/>
    </row>
    <row r="9" spans="1:10" s="16" customFormat="1" ht="18.75" customHeight="1">
      <c r="A9" s="56" t="s">
        <v>29</v>
      </c>
      <c r="B9" s="60">
        <v>16</v>
      </c>
      <c r="C9" s="60">
        <v>2</v>
      </c>
      <c r="D9" s="60">
        <v>2</v>
      </c>
      <c r="E9" s="60">
        <v>2</v>
      </c>
      <c r="F9" s="60">
        <v>1</v>
      </c>
      <c r="G9" s="60">
        <v>13</v>
      </c>
      <c r="J9" s="14"/>
    </row>
    <row r="10" spans="1:10" s="16" customFormat="1" ht="18.75" customHeight="1">
      <c r="A10" s="56" t="s">
        <v>30</v>
      </c>
      <c r="B10" s="60">
        <v>29</v>
      </c>
      <c r="C10" s="60">
        <v>1</v>
      </c>
      <c r="D10" s="60">
        <v>0</v>
      </c>
      <c r="E10" s="60">
        <v>2</v>
      </c>
      <c r="F10" s="60">
        <v>1</v>
      </c>
      <c r="G10" s="60">
        <v>24</v>
      </c>
      <c r="J10" s="14"/>
    </row>
    <row r="11" spans="1:10" s="16" customFormat="1" ht="18.75" customHeight="1">
      <c r="A11" s="56" t="s">
        <v>31</v>
      </c>
      <c r="B11" s="60">
        <v>16</v>
      </c>
      <c r="C11" s="60">
        <v>1</v>
      </c>
      <c r="D11" s="60">
        <v>0</v>
      </c>
      <c r="E11" s="60">
        <v>0</v>
      </c>
      <c r="F11" s="60">
        <v>0</v>
      </c>
      <c r="G11" s="60">
        <v>14</v>
      </c>
      <c r="J11" s="14"/>
    </row>
    <row r="12" spans="1:10" s="16" customFormat="1" ht="18.75" customHeight="1">
      <c r="A12" s="57" t="s">
        <v>32</v>
      </c>
      <c r="B12" s="60">
        <v>68</v>
      </c>
      <c r="C12" s="60">
        <v>14</v>
      </c>
      <c r="D12" s="60">
        <v>6</v>
      </c>
      <c r="E12" s="60">
        <v>4</v>
      </c>
      <c r="F12" s="60">
        <v>2</v>
      </c>
      <c r="G12" s="60">
        <v>58</v>
      </c>
      <c r="J12" s="14"/>
    </row>
    <row r="13" spans="1:10" s="16" customFormat="1" ht="18.75" customHeight="1">
      <c r="A13" s="56" t="s">
        <v>33</v>
      </c>
      <c r="B13" s="60">
        <v>26</v>
      </c>
      <c r="C13" s="60">
        <v>1</v>
      </c>
      <c r="D13" s="60">
        <v>1</v>
      </c>
      <c r="E13" s="60">
        <v>3</v>
      </c>
      <c r="F13" s="60">
        <v>0</v>
      </c>
      <c r="G13" s="60">
        <v>23</v>
      </c>
      <c r="J13" s="14"/>
    </row>
    <row r="14" spans="1:10" s="16" customFormat="1" ht="18.75" customHeight="1">
      <c r="A14" s="56" t="s">
        <v>34</v>
      </c>
      <c r="B14" s="60">
        <v>73</v>
      </c>
      <c r="C14" s="60">
        <v>5</v>
      </c>
      <c r="D14" s="60">
        <v>2</v>
      </c>
      <c r="E14" s="60">
        <v>3</v>
      </c>
      <c r="F14" s="60">
        <v>2</v>
      </c>
      <c r="G14" s="60">
        <v>62</v>
      </c>
      <c r="J14" s="14"/>
    </row>
    <row r="15" spans="1:10" s="16" customFormat="1" ht="18.75" customHeight="1">
      <c r="A15" s="58" t="s">
        <v>35</v>
      </c>
      <c r="B15" s="60">
        <v>16</v>
      </c>
      <c r="C15" s="60">
        <v>0</v>
      </c>
      <c r="D15" s="60">
        <v>0</v>
      </c>
      <c r="E15" s="60">
        <v>0</v>
      </c>
      <c r="F15" s="60">
        <v>2</v>
      </c>
      <c r="G15" s="60">
        <v>14</v>
      </c>
      <c r="J15" s="14"/>
    </row>
    <row r="16" spans="1:10" s="16" customFormat="1" ht="18.75" customHeight="1">
      <c r="A16" s="59" t="s">
        <v>36</v>
      </c>
      <c r="B16" s="60">
        <v>26</v>
      </c>
      <c r="C16" s="60">
        <v>0</v>
      </c>
      <c r="D16" s="60">
        <v>0</v>
      </c>
      <c r="E16" s="60">
        <v>2</v>
      </c>
      <c r="F16" s="60">
        <v>0</v>
      </c>
      <c r="G16" s="60">
        <v>17</v>
      </c>
      <c r="J16" s="14"/>
    </row>
    <row r="17" spans="1:10" s="16" customFormat="1" ht="18.75" customHeight="1">
      <c r="A17" s="59" t="s">
        <v>37</v>
      </c>
      <c r="B17" s="60">
        <v>43</v>
      </c>
      <c r="C17" s="60">
        <v>2</v>
      </c>
      <c r="D17" s="60">
        <v>1</v>
      </c>
      <c r="E17" s="60">
        <v>6</v>
      </c>
      <c r="F17" s="60">
        <v>0</v>
      </c>
      <c r="G17" s="60">
        <v>34</v>
      </c>
      <c r="J17" s="14"/>
    </row>
    <row r="18" spans="1:10" s="16" customFormat="1" ht="18.75" customHeight="1">
      <c r="A18" s="59" t="s">
        <v>38</v>
      </c>
      <c r="B18" s="60">
        <v>54</v>
      </c>
      <c r="C18" s="60">
        <v>3</v>
      </c>
      <c r="D18" s="60">
        <v>3</v>
      </c>
      <c r="E18" s="60">
        <v>1</v>
      </c>
      <c r="F18" s="60">
        <v>0</v>
      </c>
      <c r="G18" s="60">
        <v>45</v>
      </c>
      <c r="J18" s="14"/>
    </row>
    <row r="19" spans="1:10" s="16" customFormat="1" ht="18.75" customHeight="1">
      <c r="A19" s="59" t="s">
        <v>39</v>
      </c>
      <c r="B19" s="60">
        <v>47</v>
      </c>
      <c r="C19" s="60">
        <v>2</v>
      </c>
      <c r="D19" s="60">
        <v>2</v>
      </c>
      <c r="E19" s="60">
        <v>1</v>
      </c>
      <c r="F19" s="60">
        <v>1</v>
      </c>
      <c r="G19" s="60">
        <v>37</v>
      </c>
      <c r="J19" s="14"/>
    </row>
    <row r="20" spans="1:10" s="16" customFormat="1" ht="18.75" customHeight="1">
      <c r="A20" s="59" t="s">
        <v>23</v>
      </c>
      <c r="B20" s="60">
        <v>40</v>
      </c>
      <c r="C20" s="60">
        <v>13</v>
      </c>
      <c r="D20" s="60">
        <v>3</v>
      </c>
      <c r="E20" s="60">
        <v>1</v>
      </c>
      <c r="F20" s="60">
        <v>0</v>
      </c>
      <c r="G20" s="60">
        <v>34</v>
      </c>
      <c r="J20" s="14"/>
    </row>
    <row r="21" spans="1:10" s="45" customFormat="1" ht="18.75" customHeight="1">
      <c r="A21" s="59" t="s">
        <v>40</v>
      </c>
      <c r="B21" s="60">
        <v>54</v>
      </c>
      <c r="C21" s="60">
        <v>7</v>
      </c>
      <c r="D21" s="60">
        <v>3</v>
      </c>
      <c r="E21" s="60">
        <v>4</v>
      </c>
      <c r="F21" s="60">
        <v>0</v>
      </c>
      <c r="G21" s="60">
        <v>48</v>
      </c>
      <c r="H21" s="16"/>
      <c r="I21" s="16"/>
      <c r="J21" s="14"/>
    </row>
    <row r="22" spans="1:10" s="16" customFormat="1" ht="18.75" customHeight="1">
      <c r="A22" s="59" t="s">
        <v>41</v>
      </c>
      <c r="B22" s="60">
        <v>38</v>
      </c>
      <c r="C22" s="60">
        <v>7</v>
      </c>
      <c r="D22" s="60">
        <v>4</v>
      </c>
      <c r="E22" s="60">
        <v>4</v>
      </c>
      <c r="F22" s="60">
        <v>4</v>
      </c>
      <c r="G22" s="60">
        <v>28</v>
      </c>
      <c r="J22" s="14"/>
    </row>
    <row r="23" spans="1:10" s="16" customFormat="1" ht="18.75" customHeight="1">
      <c r="A23" s="59" t="s">
        <v>24</v>
      </c>
      <c r="B23" s="60">
        <v>179</v>
      </c>
      <c r="C23" s="60">
        <v>9</v>
      </c>
      <c r="D23" s="60">
        <v>8</v>
      </c>
      <c r="E23" s="60">
        <v>9</v>
      </c>
      <c r="F23" s="60">
        <v>1</v>
      </c>
      <c r="G23" s="60">
        <v>145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3.5">
      <c r="A31" s="3"/>
      <c r="B31" s="3"/>
      <c r="C31" s="3"/>
      <c r="E31" s="4"/>
      <c r="F31" s="4"/>
      <c r="G31" s="4"/>
    </row>
    <row r="32" spans="1:7" ht="13.5">
      <c r="A32" s="6"/>
      <c r="B32" s="6"/>
      <c r="C32" s="6"/>
      <c r="D32" s="6"/>
      <c r="E32" s="7"/>
      <c r="F32" s="7"/>
      <c r="G32" s="7"/>
    </row>
    <row r="33" spans="1:7" ht="13.5">
      <c r="A33" s="6"/>
      <c r="B33" s="6"/>
      <c r="C33" s="6"/>
      <c r="D33" s="6"/>
      <c r="E33" s="7"/>
      <c r="F33" s="7"/>
      <c r="G33" s="7"/>
    </row>
    <row r="34" spans="1:7" ht="13.5">
      <c r="A34" s="6"/>
      <c r="B34" s="6"/>
      <c r="C34" s="6"/>
      <c r="D34" s="6"/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  <row r="85" spans="5:7" ht="13.5">
      <c r="E85" s="7"/>
      <c r="F85" s="7"/>
      <c r="G85" s="7"/>
    </row>
    <row r="86" spans="5:7" ht="13.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Юліана</cp:lastModifiedBy>
  <cp:lastPrinted>2019-02-18T10:56:16Z</cp:lastPrinted>
  <dcterms:created xsi:type="dcterms:W3CDTF">2010-03-23T15:09:25Z</dcterms:created>
  <dcterms:modified xsi:type="dcterms:W3CDTF">2019-03-14T08:29:36Z</dcterms:modified>
  <cp:category/>
  <cp:version/>
  <cp:contentType/>
  <cp:contentStatus/>
</cp:coreProperties>
</file>