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<sst xmlns="http://schemas.openxmlformats.org/spreadsheetml/2006/main" count="68" uniqueCount="63">
  <si>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</si>
  <si>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</si>
  <si>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</si>
  <si>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</si>
  <si>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</si>
  <si>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</si>
  <si>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</si>
  <si>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</si>
  <si>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</si>
  <si>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</si>
  <si>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</si>
  <si>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</si>
  <si>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</si>
  <si>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</si>
  <si>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</si>
  <si>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</si>
  <si>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</si>
  <si>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</si>
  <si>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</si>
  <si>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</si>
  <si>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</si>
  <si>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</si>
  <si>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</si>
  <si>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</si>
  <si>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</si>
  <si>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</si>
  <si>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</si>
  <si>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</si>
  <si>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</si>
  <si>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</si>
  <si>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</si>
  <si>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</si>
  <si>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</si>
  <si>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Корецький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</si>
  <si>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</si>
  <si>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</si>
  <si>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</si>
  <si>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</si>
  <si>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</si>
  <si>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</si>
  <si>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</si>
  <si>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</si>
  <si>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</si>
  <si>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осіб</t>
  </si>
  <si>
    <t>Інформація про надання послуг Рівненською обласною служби зайнятості</t>
  </si>
  <si>
    <t xml:space="preserve">січень 2017 р. </t>
  </si>
  <si>
    <t xml:space="preserve">січень 2018 р. </t>
  </si>
  <si>
    <t xml:space="preserve">Станом на: </t>
  </si>
  <si>
    <t>1 січня 2016 р.</t>
  </si>
  <si>
    <t>1 січня 2017 р.</t>
  </si>
  <si>
    <t>1 січня 2018 р.</t>
  </si>
  <si>
    <t>1 лютого 2017 р.</t>
  </si>
  <si>
    <t>1 лютого 2018 р.</t>
  </si>
  <si>
    <t>3346</t>
  </si>
  <si>
    <t xml:space="preserve"> + 333 грн.</t>
  </si>
  <si>
    <t>Інформація щодо надання послуг Рівненською обласною службою зайнятості учасникам АТО у  січні 2018 р.</t>
  </si>
  <si>
    <t>у 1,3 р.</t>
  </si>
  <si>
    <t>у 3,1 р.</t>
  </si>
  <si>
    <t xml:space="preserve"> + 431 грн.</t>
  </si>
  <si>
    <t>Здолбунівська РФ ОЦЗ</t>
  </si>
  <si>
    <t>Костопільська РФ ОЦЗ</t>
  </si>
  <si>
    <t>-</t>
  </si>
  <si>
    <t>Усього за                       2015 - 2018 рр.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</si>
</sst>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sz val="18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8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2" applyFont="1" applyFill="1" applyBorder="1" applyAlignment="1">
      <alignment horizontal="left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23" fillId="0" borderId="20" xfId="451" applyFont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7" fillId="51" borderId="20" xfId="452" applyFont="1" applyFill="1" applyBorder="1" applyAlignment="1">
      <alignment horizontal="center" vertical="center" wrapText="1"/>
      <protection/>
    </xf>
    <xf numFmtId="177" fontId="32" fillId="0" borderId="21" xfId="452" applyNumberFormat="1" applyFont="1" applyBorder="1" applyAlignment="1">
      <alignment horizontal="center" vertical="center" wrapText="1"/>
      <protection/>
    </xf>
    <xf numFmtId="177" fontId="32" fillId="0" borderId="3" xfId="452" applyNumberFormat="1" applyFont="1" applyBorder="1" applyAlignment="1">
      <alignment horizontal="center" vertical="center" wrapText="1"/>
      <protection/>
    </xf>
    <xf numFmtId="0" fontId="32" fillId="51" borderId="3" xfId="452" applyFont="1" applyFill="1" applyBorder="1" applyAlignment="1">
      <alignment horizontal="left" vertical="center" wrapText="1" indent="2"/>
      <protection/>
    </xf>
    <xf numFmtId="0" fontId="33" fillId="51" borderId="20" xfId="452" applyFont="1" applyFill="1" applyBorder="1" applyAlignment="1">
      <alignment horizontal="center" vertical="center" wrapText="1"/>
      <protection/>
    </xf>
    <xf numFmtId="0" fontId="50" fillId="51" borderId="3" xfId="452" applyFont="1" applyFill="1" applyBorder="1" applyAlignment="1">
      <alignment horizontal="left" vertical="center" wrapText="1"/>
      <protection/>
    </xf>
    <xf numFmtId="0" fontId="23" fillId="51" borderId="3" xfId="452" applyFont="1" applyFill="1" applyBorder="1" applyAlignment="1">
      <alignment vertical="center" wrapText="1"/>
      <protection/>
    </xf>
    <xf numFmtId="0" fontId="23" fillId="51" borderId="0" xfId="452" applyFont="1" applyFill="1" applyBorder="1" applyAlignment="1">
      <alignment vertical="center" wrapText="1"/>
      <protection/>
    </xf>
    <xf numFmtId="178" fontId="23" fillId="51" borderId="3" xfId="452" applyNumberFormat="1" applyFont="1" applyFill="1" applyBorder="1" applyAlignment="1">
      <alignment horizontal="center" vertical="center" wrapText="1"/>
      <protection/>
    </xf>
    <xf numFmtId="0" fontId="31" fillId="51" borderId="20" xfId="452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/>
      <protection/>
    </xf>
    <xf numFmtId="0" fontId="29" fillId="51" borderId="21" xfId="451" applyFont="1" applyFill="1" applyBorder="1" applyAlignment="1">
      <alignment horizontal="center" vertical="center"/>
      <protection/>
    </xf>
    <xf numFmtId="177" fontId="29" fillId="51" borderId="3" xfId="451" applyNumberFormat="1" applyFont="1" applyFill="1" applyBorder="1" applyAlignment="1">
      <alignment horizontal="center" vertical="center"/>
      <protection/>
    </xf>
    <xf numFmtId="3" fontId="23" fillId="51" borderId="3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49" fontId="29" fillId="51" borderId="21" xfId="451" applyNumberFormat="1" applyFont="1" applyFill="1" applyBorder="1" applyAlignment="1">
      <alignment horizontal="center" vertical="center"/>
      <protection/>
    </xf>
    <xf numFmtId="49" fontId="51" fillId="51" borderId="3" xfId="451" applyNumberFormat="1" applyFont="1" applyFill="1" applyBorder="1" applyAlignment="1">
      <alignment horizontal="center" vertical="center"/>
      <protection/>
    </xf>
    <xf numFmtId="1" fontId="52" fillId="0" borderId="0" xfId="448" applyNumberFormat="1" applyFont="1" applyFill="1" applyBorder="1" applyAlignment="1" applyProtection="1">
      <alignment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3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5" fillId="0" borderId="3" xfId="448" applyNumberFormat="1" applyFont="1" applyFill="1" applyBorder="1" applyAlignment="1" applyProtection="1">
      <alignment horizontal="center"/>
      <protection/>
    </xf>
    <xf numFmtId="1" fontId="55" fillId="51" borderId="3" xfId="448" applyNumberFormat="1" applyFont="1" applyFill="1" applyBorder="1" applyAlignment="1" applyProtection="1">
      <alignment horizontal="center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51" borderId="3" xfId="452" applyFont="1" applyFill="1" applyBorder="1" applyAlignment="1">
      <alignment vertical="center" wrapText="1"/>
      <protection/>
    </xf>
    <xf numFmtId="0" fontId="50" fillId="51" borderId="3" xfId="452" applyFont="1" applyFill="1" applyBorder="1" applyAlignment="1">
      <alignment vertical="center" wrapText="1"/>
      <protection/>
    </xf>
    <xf numFmtId="3" fontId="50" fillId="0" borderId="3" xfId="452" applyNumberFormat="1" applyFont="1" applyFill="1" applyBorder="1" applyAlignment="1">
      <alignment horizontal="center" vertical="center" wrapText="1"/>
      <protection/>
    </xf>
    <xf numFmtId="177" fontId="25" fillId="0" borderId="0" xfId="452" applyNumberFormat="1" applyFont="1" applyAlignment="1">
      <alignment vertical="center" wrapText="1"/>
      <protection/>
    </xf>
    <xf numFmtId="1" fontId="27" fillId="51" borderId="20" xfId="452" applyNumberFormat="1" applyFont="1" applyFill="1" applyBorder="1" applyAlignment="1">
      <alignment horizontal="center" vertical="center" wrapText="1"/>
      <protection/>
    </xf>
    <xf numFmtId="3" fontId="27" fillId="0" borderId="22" xfId="452" applyNumberFormat="1" applyFont="1" applyFill="1" applyBorder="1" applyAlignment="1">
      <alignment horizontal="center" vertical="center" wrapText="1"/>
      <protection/>
    </xf>
    <xf numFmtId="3" fontId="27" fillId="0" borderId="3" xfId="452" applyNumberFormat="1" applyFont="1" applyFill="1" applyBorder="1" applyAlignment="1">
      <alignment horizontal="center" vertical="center" wrapText="1"/>
      <protection/>
    </xf>
    <xf numFmtId="3" fontId="23" fillId="0" borderId="3" xfId="452" applyNumberFormat="1" applyFont="1" applyFill="1" applyBorder="1" applyAlignment="1">
      <alignment horizontal="center" vertical="center" wrapText="1"/>
      <protection/>
    </xf>
    <xf numFmtId="0" fontId="46" fillId="0" borderId="0" xfId="453" applyFont="1" applyFill="1" applyBorder="1" applyAlignment="1">
      <alignment horizontal="left"/>
      <protection/>
    </xf>
    <xf numFmtId="3" fontId="57" fillId="51" borderId="0" xfId="448" applyNumberFormat="1" applyFont="1" applyFill="1" applyBorder="1" applyAlignment="1" applyProtection="1">
      <alignment horizontal="center" vertical="center"/>
      <protection locked="0"/>
    </xf>
    <xf numFmtId="3" fontId="57" fillId="51" borderId="0" xfId="448" applyNumberFormat="1" applyFont="1" applyFill="1" applyBorder="1" applyAlignment="1" applyProtection="1">
      <alignment horizontal="center" vertical="center"/>
      <protection/>
    </xf>
    <xf numFmtId="0" fontId="46" fillId="0" borderId="0" xfId="450" applyFont="1" applyFill="1" applyBorder="1" applyAlignment="1">
      <alignment horizontal="left"/>
      <protection/>
    </xf>
    <xf numFmtId="0" fontId="46" fillId="0" borderId="0" xfId="450" applyFont="1" applyFill="1" applyBorder="1" applyAlignment="1">
      <alignment horizontal="left" wrapText="1"/>
      <protection/>
    </xf>
    <xf numFmtId="3" fontId="32" fillId="0" borderId="3" xfId="452" applyNumberFormat="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3" fontId="50" fillId="0" borderId="22" xfId="452" applyNumberFormat="1" applyFont="1" applyFill="1" applyBorder="1" applyAlignment="1">
      <alignment horizontal="center" vertical="center" wrapText="1"/>
      <protection/>
    </xf>
    <xf numFmtId="3" fontId="23" fillId="0" borderId="22" xfId="452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7" fillId="0" borderId="3" xfId="448" applyNumberFormat="1" applyFont="1" applyFill="1" applyBorder="1" applyAlignment="1" applyProtection="1">
      <alignment horizontal="center"/>
      <protection locked="0"/>
    </xf>
    <xf numFmtId="1" fontId="24" fillId="51" borderId="0" xfId="448" applyNumberFormat="1" applyFont="1" applyFill="1" applyBorder="1" applyAlignment="1" applyProtection="1">
      <alignment wrapText="1"/>
      <protection locked="0"/>
    </xf>
    <xf numFmtId="1" fontId="25" fillId="0" borderId="0" xfId="448" applyNumberFormat="1" applyFont="1" applyFill="1" applyBorder="1" applyProtection="1">
      <alignment/>
      <protection locked="0"/>
    </xf>
    <xf numFmtId="1" fontId="54" fillId="0" borderId="0" xfId="448" applyNumberFormat="1" applyFont="1" applyFill="1" applyBorder="1" applyAlignment="1" applyProtection="1">
      <alignment horizontal="center"/>
      <protection locked="0"/>
    </xf>
    <xf numFmtId="1" fontId="31" fillId="51" borderId="0" xfId="448" applyNumberFormat="1" applyFont="1" applyFill="1" applyBorder="1" applyAlignment="1" applyProtection="1">
      <alignment horizontal="right"/>
      <protection locked="0"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3" fontId="23" fillId="0" borderId="24" xfId="452" applyNumberFormat="1" applyFont="1" applyFill="1" applyBorder="1" applyAlignment="1">
      <alignment horizontal="center" vertical="center" wrapText="1"/>
      <protection/>
    </xf>
    <xf numFmtId="178" fontId="23" fillId="51" borderId="25" xfId="452" applyNumberFormat="1" applyFont="1" applyFill="1" applyBorder="1" applyAlignment="1">
      <alignment horizontal="center" vertical="center" wrapText="1"/>
      <protection/>
    </xf>
    <xf numFmtId="0" fontId="31" fillId="51" borderId="25" xfId="452" applyFont="1" applyFill="1" applyBorder="1" applyAlignment="1">
      <alignment horizontal="center" vertical="center" wrapText="1"/>
      <protection/>
    </xf>
    <xf numFmtId="3" fontId="32" fillId="0" borderId="22" xfId="452" applyNumberFormat="1" applyFont="1" applyFill="1" applyBorder="1" applyAlignment="1">
      <alignment horizontal="center" vertical="center" wrapText="1"/>
      <protection/>
    </xf>
    <xf numFmtId="1" fontId="50" fillId="51" borderId="20" xfId="452" applyNumberFormat="1" applyFont="1" applyFill="1" applyBorder="1" applyAlignment="1">
      <alignment horizontal="center" vertical="center" wrapText="1"/>
      <protection/>
    </xf>
    <xf numFmtId="3" fontId="27" fillId="51" borderId="20" xfId="452" applyNumberFormat="1" applyFont="1" applyFill="1" applyBorder="1" applyAlignment="1">
      <alignment horizontal="center" vertical="center" wrapText="1"/>
      <protection/>
    </xf>
    <xf numFmtId="49" fontId="23" fillId="0" borderId="21" xfId="451" applyNumberFormat="1" applyFont="1" applyBorder="1" applyAlignment="1">
      <alignment horizontal="center" vertical="center" wrapText="1"/>
      <protection/>
    </xf>
    <xf numFmtId="1" fontId="23" fillId="0" borderId="21" xfId="452" applyNumberFormat="1" applyFont="1" applyBorder="1" applyAlignment="1">
      <alignment horizontal="center" vertical="center" wrapText="1"/>
      <protection/>
    </xf>
    <xf numFmtId="1" fontId="32" fillId="0" borderId="21" xfId="452" applyNumberFormat="1" applyFont="1" applyBorder="1" applyAlignment="1">
      <alignment horizontal="center" vertical="center" wrapText="1"/>
      <protection/>
    </xf>
    <xf numFmtId="1" fontId="50" fillId="0" borderId="21" xfId="452" applyNumberFormat="1" applyFont="1" applyBorder="1" applyAlignment="1">
      <alignment horizontal="center" vertical="center" wrapText="1"/>
      <protection/>
    </xf>
    <xf numFmtId="1" fontId="23" fillId="0" borderId="26" xfId="452" applyNumberFormat="1" applyFont="1" applyBorder="1" applyAlignment="1">
      <alignment horizontal="center" vertical="center" wrapText="1"/>
      <protection/>
    </xf>
    <xf numFmtId="0" fontId="23" fillId="51" borderId="27" xfId="452" applyFont="1" applyFill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/>
      <protection/>
    </xf>
    <xf numFmtId="3" fontId="27" fillId="0" borderId="21" xfId="452" applyNumberFormat="1" applyFont="1" applyFill="1" applyBorder="1" applyAlignment="1">
      <alignment horizontal="center" vertical="center" wrapText="1"/>
      <protection/>
    </xf>
    <xf numFmtId="3" fontId="32" fillId="0" borderId="21" xfId="452" applyNumberFormat="1" applyFont="1" applyFill="1" applyBorder="1" applyAlignment="1">
      <alignment horizontal="center" vertical="center" wrapText="1"/>
      <protection/>
    </xf>
    <xf numFmtId="3" fontId="50" fillId="0" borderId="21" xfId="452" applyNumberFormat="1" applyFont="1" applyFill="1" applyBorder="1" applyAlignment="1">
      <alignment horizontal="center" vertical="center" wrapText="1"/>
      <protection/>
    </xf>
    <xf numFmtId="3" fontId="23" fillId="0" borderId="21" xfId="452" applyNumberFormat="1" applyFont="1" applyFill="1" applyBorder="1" applyAlignment="1">
      <alignment horizontal="center" vertical="center" wrapText="1"/>
      <protection/>
    </xf>
    <xf numFmtId="1" fontId="23" fillId="51" borderId="21" xfId="451" applyNumberFormat="1" applyFont="1" applyFill="1" applyBorder="1" applyAlignment="1">
      <alignment horizontal="center" vertical="center"/>
      <protection/>
    </xf>
    <xf numFmtId="3" fontId="23" fillId="51" borderId="21" xfId="451" applyNumberFormat="1" applyFont="1" applyFill="1" applyBorder="1" applyAlignment="1">
      <alignment horizontal="center" vertical="center"/>
      <protection/>
    </xf>
    <xf numFmtId="49" fontId="23" fillId="51" borderId="21" xfId="451" applyNumberFormat="1" applyFont="1" applyFill="1" applyBorder="1" applyAlignment="1">
      <alignment horizontal="center" vertical="center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3" fontId="58" fillId="51" borderId="3" xfId="448" applyNumberFormat="1" applyFont="1" applyFill="1" applyBorder="1" applyAlignment="1" applyProtection="1">
      <alignment horizontal="center" vertical="center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 locked="0"/>
    </xf>
    <xf numFmtId="3" fontId="56" fillId="51" borderId="3" xfId="448" applyNumberFormat="1" applyFont="1" applyFill="1" applyBorder="1" applyAlignment="1" applyProtection="1">
      <alignment horizontal="center" vertical="center"/>
      <protection/>
    </xf>
    <xf numFmtId="0" fontId="27" fillId="0" borderId="3" xfId="436" applyFont="1" applyFill="1" applyBorder="1" applyAlignment="1">
      <alignment horizontal="left" vertical="center" wrapText="1"/>
      <protection/>
    </xf>
    <xf numFmtId="1" fontId="57" fillId="51" borderId="3" xfId="449" applyNumberFormat="1" applyFont="1" applyFill="1" applyBorder="1" applyProtection="1">
      <alignment/>
      <protection locked="0"/>
    </xf>
    <xf numFmtId="1" fontId="57" fillId="51" borderId="3" xfId="449" applyNumberFormat="1" applyFont="1" applyFill="1" applyBorder="1" applyAlignment="1" applyProtection="1">
      <alignment horizontal="left"/>
      <protection locked="0"/>
    </xf>
    <xf numFmtId="1" fontId="63" fillId="51" borderId="3" xfId="449" applyNumberFormat="1" applyFont="1" applyFill="1" applyBorder="1" applyAlignment="1" applyProtection="1">
      <alignment horizontal="left"/>
      <protection locked="0"/>
    </xf>
    <xf numFmtId="1" fontId="63" fillId="51" borderId="3" xfId="449" applyNumberFormat="1" applyFont="1" applyFill="1" applyBorder="1" applyProtection="1">
      <alignment/>
      <protection locked="0"/>
    </xf>
    <xf numFmtId="0" fontId="23" fillId="0" borderId="21" xfId="451" applyFont="1" applyBorder="1" applyAlignment="1">
      <alignment horizontal="left" vertical="center"/>
      <protection/>
    </xf>
    <xf numFmtId="0" fontId="23" fillId="0" borderId="23" xfId="451" applyFont="1" applyBorder="1" applyAlignment="1">
      <alignment horizontal="left" vertical="center"/>
      <protection/>
    </xf>
    <xf numFmtId="0" fontId="23" fillId="0" borderId="21" xfId="451" applyFont="1" applyBorder="1" applyAlignment="1">
      <alignment horizontal="left" vertical="center" wrapText="1"/>
      <protection/>
    </xf>
    <xf numFmtId="0" fontId="23" fillId="0" borderId="23" xfId="451" applyFont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0" fontId="28" fillId="0" borderId="22" xfId="452" applyFont="1" applyBorder="1" applyAlignment="1">
      <alignment horizontal="center" vertical="center" wrapText="1"/>
      <protection/>
    </xf>
    <xf numFmtId="0" fontId="23" fillId="51" borderId="21" xfId="452" applyFont="1" applyFill="1" applyBorder="1" applyAlignment="1">
      <alignment horizontal="center" vertical="center" wrapText="1"/>
      <protection/>
    </xf>
    <xf numFmtId="0" fontId="23" fillId="51" borderId="23" xfId="452" applyFont="1" applyFill="1" applyBorder="1" applyAlignment="1">
      <alignment horizontal="center" vertical="center" wrapText="1"/>
      <protection/>
    </xf>
    <xf numFmtId="1" fontId="47" fillId="0" borderId="28" xfId="448" applyNumberFormat="1" applyFont="1" applyFill="1" applyBorder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12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Percent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Comma" xfId="491"/>
    <cellStyle name="Comma [0]" xfId="492"/>
    <cellStyle name="ФинᎰнсовый_Лист1 (3)_1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N13" sqref="N13"/>
    </sheetView>
  </sheetViews>
  <sheetFormatPr defaultColWidth="9.25390625" defaultRowHeight="12.75"/>
  <cols>
    <col min="1" max="1" width="50.25390625" style="1" customWidth="1"/>
    <col min="2" max="2" width="14.875" style="1" customWidth="1"/>
    <col min="3" max="3" width="11.00390625" style="1" customWidth="1"/>
    <col min="4" max="5" width="12.875" style="1" customWidth="1"/>
    <col min="6" max="7" width="15.25390625" style="1" customWidth="1"/>
    <col min="8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104" t="s">
        <v>13</v>
      </c>
      <c r="I1" s="104"/>
    </row>
    <row r="2" spans="1:9" ht="25.5" customHeight="1">
      <c r="A2" s="105" t="s">
        <v>44</v>
      </c>
      <c r="B2" s="105"/>
      <c r="C2" s="105"/>
      <c r="D2" s="105"/>
      <c r="E2" s="105"/>
      <c r="F2" s="105"/>
      <c r="G2" s="105"/>
      <c r="H2" s="105"/>
      <c r="I2" s="105"/>
    </row>
    <row r="3" spans="1:9" ht="25.5" customHeight="1">
      <c r="A3" s="105" t="s">
        <v>3</v>
      </c>
      <c r="B3" s="105"/>
      <c r="C3" s="105"/>
      <c r="D3" s="105"/>
      <c r="E3" s="105"/>
      <c r="F3" s="105"/>
      <c r="G3" s="105"/>
      <c r="H3" s="105"/>
      <c r="I3" s="105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10" t="s">
        <v>62</v>
      </c>
      <c r="C5" s="61" t="s">
        <v>10</v>
      </c>
      <c r="D5" s="7" t="s">
        <v>11</v>
      </c>
      <c r="E5" s="7" t="s">
        <v>12</v>
      </c>
      <c r="F5" s="91" t="s">
        <v>14</v>
      </c>
      <c r="G5" s="77" t="s">
        <v>45</v>
      </c>
      <c r="H5" s="77" t="s">
        <v>46</v>
      </c>
      <c r="I5" s="11" t="s">
        <v>14</v>
      </c>
    </row>
    <row r="6" spans="1:9" s="4" customFormat="1" ht="22.5">
      <c r="A6" s="3" t="s">
        <v>2</v>
      </c>
      <c r="B6" s="12">
        <v>3846</v>
      </c>
      <c r="C6" s="52">
        <v>950</v>
      </c>
      <c r="D6" s="53">
        <v>2863</v>
      </c>
      <c r="E6" s="84">
        <v>2402</v>
      </c>
      <c r="F6" s="13">
        <v>83.9</v>
      </c>
      <c r="G6" s="78">
        <v>1738</v>
      </c>
      <c r="H6" s="53">
        <v>554</v>
      </c>
      <c r="I6" s="14">
        <f>H6/G6*100</f>
        <v>31.875719217491373</v>
      </c>
    </row>
    <row r="7" spans="1:9" s="4" customFormat="1" ht="23.25">
      <c r="A7" s="15" t="s">
        <v>4</v>
      </c>
      <c r="B7" s="16" t="s">
        <v>1</v>
      </c>
      <c r="C7" s="74">
        <v>950</v>
      </c>
      <c r="D7" s="60">
        <v>2100</v>
      </c>
      <c r="E7" s="85">
        <v>735</v>
      </c>
      <c r="F7" s="13">
        <v>35</v>
      </c>
      <c r="G7" s="79">
        <v>71</v>
      </c>
      <c r="H7" s="60">
        <v>61</v>
      </c>
      <c r="I7" s="14">
        <f aca="true" t="shared" si="0" ref="I7:I13">H7/G7*100</f>
        <v>85.91549295774648</v>
      </c>
    </row>
    <row r="8" spans="1:9" s="4" customFormat="1" ht="20.25">
      <c r="A8" s="17" t="s">
        <v>5</v>
      </c>
      <c r="B8" s="75">
        <v>3763</v>
      </c>
      <c r="C8" s="62">
        <v>919</v>
      </c>
      <c r="D8" s="49">
        <v>2775</v>
      </c>
      <c r="E8" s="86">
        <v>2285</v>
      </c>
      <c r="F8" s="13">
        <v>82.3</v>
      </c>
      <c r="G8" s="79">
        <v>1648</v>
      </c>
      <c r="H8" s="49">
        <v>425</v>
      </c>
      <c r="I8" s="14">
        <f t="shared" si="0"/>
        <v>25.788834951456312</v>
      </c>
    </row>
    <row r="9" spans="1:9" s="5" customFormat="1" ht="68.25" customHeight="1">
      <c r="A9" s="47" t="s">
        <v>24</v>
      </c>
      <c r="B9" s="51">
        <v>1363</v>
      </c>
      <c r="C9" s="52">
        <v>141</v>
      </c>
      <c r="D9" s="53">
        <v>529</v>
      </c>
      <c r="E9" s="84">
        <v>672</v>
      </c>
      <c r="F9" s="13" t="s">
        <v>56</v>
      </c>
      <c r="G9" s="78">
        <v>23</v>
      </c>
      <c r="H9" s="54">
        <v>21</v>
      </c>
      <c r="I9" s="14">
        <f t="shared" si="0"/>
        <v>91.30434782608695</v>
      </c>
    </row>
    <row r="10" spans="1:12" s="5" customFormat="1" ht="49.5" customHeight="1">
      <c r="A10" s="48" t="s">
        <v>25</v>
      </c>
      <c r="B10" s="76">
        <v>100</v>
      </c>
      <c r="C10" s="62">
        <v>62</v>
      </c>
      <c r="D10" s="49">
        <v>26</v>
      </c>
      <c r="E10" s="86">
        <v>12</v>
      </c>
      <c r="F10" s="13">
        <f>ROUND(E10/D10*100,1)</f>
        <v>46.2</v>
      </c>
      <c r="G10" s="80">
        <v>0</v>
      </c>
      <c r="H10" s="49">
        <v>0</v>
      </c>
      <c r="I10" s="14" t="s">
        <v>61</v>
      </c>
      <c r="L10" s="50"/>
    </row>
    <row r="11" spans="1:9" s="5" customFormat="1" ht="69.75" customHeight="1">
      <c r="A11" s="18" t="s">
        <v>26</v>
      </c>
      <c r="B11" s="51">
        <v>52</v>
      </c>
      <c r="C11" s="52">
        <v>2</v>
      </c>
      <c r="D11" s="53">
        <v>12</v>
      </c>
      <c r="E11" s="84">
        <v>37</v>
      </c>
      <c r="F11" s="13" t="s">
        <v>57</v>
      </c>
      <c r="G11" s="78">
        <v>2</v>
      </c>
      <c r="H11" s="54">
        <v>1</v>
      </c>
      <c r="I11" s="14">
        <f t="shared" si="0"/>
        <v>50</v>
      </c>
    </row>
    <row r="12" spans="1:9" s="5" customFormat="1" ht="33" customHeight="1">
      <c r="A12" s="18" t="s">
        <v>6</v>
      </c>
      <c r="B12" s="51">
        <v>725</v>
      </c>
      <c r="C12" s="63">
        <v>148</v>
      </c>
      <c r="D12" s="54">
        <v>362</v>
      </c>
      <c r="E12" s="87">
        <v>375</v>
      </c>
      <c r="F12" s="13">
        <f>ROUND(E12/D12*100,1)</f>
        <v>103.6</v>
      </c>
      <c r="G12" s="78">
        <v>161</v>
      </c>
      <c r="H12" s="54">
        <v>41</v>
      </c>
      <c r="I12" s="14">
        <f t="shared" si="0"/>
        <v>25.465838509316768</v>
      </c>
    </row>
    <row r="13" spans="1:9" s="5" customFormat="1" ht="63" customHeight="1">
      <c r="A13" s="18" t="s">
        <v>9</v>
      </c>
      <c r="B13" s="51">
        <v>293</v>
      </c>
      <c r="C13" s="63">
        <v>50</v>
      </c>
      <c r="D13" s="54">
        <v>133</v>
      </c>
      <c r="E13" s="87">
        <v>108</v>
      </c>
      <c r="F13" s="13">
        <f>ROUND(E13/D13*100,1)</f>
        <v>81.2</v>
      </c>
      <c r="G13" s="81">
        <v>4</v>
      </c>
      <c r="H13" s="71">
        <v>2</v>
      </c>
      <c r="I13" s="14">
        <f t="shared" si="0"/>
        <v>50</v>
      </c>
    </row>
    <row r="14" spans="1:9" s="5" customFormat="1" ht="22.5">
      <c r="A14" s="19"/>
      <c r="C14" s="106" t="s">
        <v>47</v>
      </c>
      <c r="D14" s="106"/>
      <c r="E14" s="106"/>
      <c r="F14" s="106"/>
      <c r="G14" s="70"/>
      <c r="H14" s="107"/>
      <c r="I14" s="107"/>
    </row>
    <row r="15" spans="1:9" s="5" customFormat="1" ht="47.25">
      <c r="A15" s="108"/>
      <c r="B15" s="109"/>
      <c r="C15" s="20" t="s">
        <v>48</v>
      </c>
      <c r="D15" s="20" t="s">
        <v>49</v>
      </c>
      <c r="E15" s="72" t="s">
        <v>50</v>
      </c>
      <c r="F15" s="21" t="s">
        <v>14</v>
      </c>
      <c r="G15" s="82" t="s">
        <v>51</v>
      </c>
      <c r="H15" s="72" t="s">
        <v>52</v>
      </c>
      <c r="I15" s="73" t="s">
        <v>14</v>
      </c>
    </row>
    <row r="16" spans="1:9" ht="20.25">
      <c r="A16" s="100" t="s">
        <v>7</v>
      </c>
      <c r="B16" s="101"/>
      <c r="C16" s="22">
        <v>763</v>
      </c>
      <c r="D16" s="64">
        <v>1667</v>
      </c>
      <c r="E16" s="88">
        <v>493</v>
      </c>
      <c r="F16" s="23">
        <f>ROUND(E16/D16*100,1)</f>
        <v>29.6</v>
      </c>
      <c r="G16" s="83">
        <v>1662</v>
      </c>
      <c r="H16" s="64">
        <v>461</v>
      </c>
      <c r="I16" s="24">
        <f>H16/G16*100</f>
        <v>27.737665463297233</v>
      </c>
    </row>
    <row r="17" spans="1:9" ht="20.25">
      <c r="A17" s="100" t="s">
        <v>8</v>
      </c>
      <c r="B17" s="101"/>
      <c r="C17" s="64">
        <v>731</v>
      </c>
      <c r="D17" s="64">
        <v>1558</v>
      </c>
      <c r="E17" s="88">
        <v>352</v>
      </c>
      <c r="F17" s="23">
        <f>ROUND(E17/D17*100,1)</f>
        <v>22.6</v>
      </c>
      <c r="G17" s="83">
        <v>1572</v>
      </c>
      <c r="H17" s="64">
        <v>377</v>
      </c>
      <c r="I17" s="24">
        <f>H17/G17*100</f>
        <v>23.982188295165393</v>
      </c>
    </row>
    <row r="18" spans="1:11" ht="20.25">
      <c r="A18" s="102" t="s">
        <v>15</v>
      </c>
      <c r="B18" s="103"/>
      <c r="C18" s="25">
        <v>2351</v>
      </c>
      <c r="D18" s="26">
        <v>3158</v>
      </c>
      <c r="E18" s="89">
        <v>3589</v>
      </c>
      <c r="F18" s="27" t="s">
        <v>58</v>
      </c>
      <c r="G18" s="90" t="s">
        <v>53</v>
      </c>
      <c r="H18" s="26">
        <v>3679</v>
      </c>
      <c r="I18" s="28" t="s">
        <v>54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H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55" zoomScaleSheetLayoutView="55" zoomScalePageLayoutView="0" workbookViewId="0" topLeftCell="A1">
      <selection activeCell="O16" sqref="O16"/>
    </sheetView>
  </sheetViews>
  <sheetFormatPr defaultColWidth="9.00390625" defaultRowHeight="12.75"/>
  <cols>
    <col min="1" max="1" width="35.375" style="32" customWidth="1"/>
    <col min="2" max="2" width="26.75390625" style="33" customWidth="1"/>
    <col min="3" max="4" width="25.75390625" style="33" customWidth="1"/>
    <col min="5" max="5" width="32.75390625" style="33" customWidth="1"/>
    <col min="6" max="6" width="25.75390625" style="33" customWidth="1"/>
    <col min="7" max="7" width="32.75390625" style="33" customWidth="1"/>
    <col min="8" max="10" width="25.75390625" style="33" customWidth="1"/>
    <col min="11" max="218" width="9.125" style="34" customWidth="1"/>
    <col min="219" max="219" width="15.25390625" style="34" customWidth="1"/>
    <col min="220" max="220" width="8.75390625" style="34" customWidth="1"/>
    <col min="221" max="221" width="8.25390625" style="34" customWidth="1"/>
    <col min="222" max="222" width="6.125" style="34" customWidth="1"/>
    <col min="223" max="223" width="8.25390625" style="34" customWidth="1"/>
    <col min="224" max="224" width="8.625" style="34" customWidth="1"/>
    <col min="225" max="225" width="6.375" style="34" customWidth="1"/>
    <col min="226" max="226" width="8.25390625" style="34" customWidth="1"/>
    <col min="227" max="227" width="8.625" style="34" customWidth="1"/>
    <col min="228" max="228" width="6.00390625" style="34" customWidth="1"/>
    <col min="229" max="229" width="7.125" style="34" customWidth="1"/>
    <col min="230" max="230" width="7.00390625" style="34" customWidth="1"/>
    <col min="231" max="231" width="6.25390625" style="34" customWidth="1"/>
    <col min="232" max="232" width="7.625" style="34" customWidth="1"/>
    <col min="233" max="233" width="7.00390625" style="34" customWidth="1"/>
    <col min="234" max="234" width="6.375" style="34" customWidth="1"/>
    <col min="235" max="235" width="7.125" style="34" customWidth="1"/>
    <col min="236" max="236" width="7.25390625" style="34" customWidth="1"/>
    <col min="237" max="237" width="6.75390625" style="34" customWidth="1"/>
    <col min="238" max="238" width="8.75390625" style="34" customWidth="1"/>
    <col min="239" max="239" width="8.625" style="34" customWidth="1"/>
    <col min="240" max="240" width="6.625" style="34" customWidth="1"/>
    <col min="241" max="241" width="9.00390625" style="34" customWidth="1"/>
    <col min="242" max="242" width="8.25390625" style="34" customWidth="1"/>
    <col min="243" max="243" width="6.00390625" style="34" customWidth="1"/>
    <col min="244" max="244" width="8.25390625" style="34" customWidth="1"/>
    <col min="245" max="245" width="8.875" style="34" customWidth="1"/>
    <col min="246" max="246" width="6.375" style="34" customWidth="1"/>
    <col min="247" max="247" width="8.375" style="34" customWidth="1"/>
    <col min="248" max="248" width="8.25390625" style="34" customWidth="1"/>
    <col min="249" max="249" width="6.25390625" style="34" customWidth="1"/>
    <col min="250" max="250" width="8.375" style="34" customWidth="1"/>
    <col min="251" max="251" width="8.25390625" style="34" customWidth="1"/>
    <col min="252" max="252" width="6.125" style="34" customWidth="1"/>
    <col min="253" max="253" width="8.625" style="34" customWidth="1"/>
    <col min="254" max="254" width="8.375" style="34" customWidth="1"/>
    <col min="255" max="255" width="6.25390625" style="34" customWidth="1"/>
    <col min="256" max="16384" width="9.125" style="34" customWidth="1"/>
  </cols>
  <sheetData>
    <row r="1" spans="1:10" s="30" customFormat="1" ht="15.75" customHeight="1">
      <c r="A1" s="29"/>
      <c r="B1" s="66"/>
      <c r="C1" s="66"/>
      <c r="D1" s="66"/>
      <c r="E1" s="66"/>
      <c r="F1" s="66"/>
      <c r="G1" s="66"/>
      <c r="H1" s="66"/>
      <c r="I1" s="66"/>
      <c r="J1" s="66"/>
    </row>
    <row r="2" spans="1:10" s="38" customFormat="1" ht="63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30" customFormat="1" ht="15" customHeight="1">
      <c r="A3" s="67"/>
      <c r="B3" s="36"/>
      <c r="C3" s="36"/>
      <c r="D3" s="36"/>
      <c r="E3" s="68"/>
      <c r="F3" s="67"/>
      <c r="G3" s="37"/>
      <c r="H3" s="36"/>
      <c r="I3" s="67"/>
      <c r="J3" s="69" t="s">
        <v>43</v>
      </c>
    </row>
    <row r="4" spans="1:10" s="39" customFormat="1" ht="123" customHeight="1">
      <c r="A4" s="65"/>
      <c r="B4" s="44" t="s">
        <v>16</v>
      </c>
      <c r="C4" s="44" t="s">
        <v>20</v>
      </c>
      <c r="D4" s="44" t="s">
        <v>21</v>
      </c>
      <c r="E4" s="44" t="s">
        <v>23</v>
      </c>
      <c r="F4" s="44" t="s">
        <v>6</v>
      </c>
      <c r="G4" s="44" t="s">
        <v>9</v>
      </c>
      <c r="H4" s="45" t="s">
        <v>17</v>
      </c>
      <c r="I4" s="46" t="s">
        <v>18</v>
      </c>
      <c r="J4" s="46" t="s">
        <v>22</v>
      </c>
    </row>
    <row r="5" spans="1:10" s="31" customFormat="1" ht="18" customHeight="1">
      <c r="A5" s="42" t="s">
        <v>19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</row>
    <row r="6" spans="1:10" s="41" customFormat="1" ht="45.75" customHeight="1">
      <c r="A6" s="95" t="s">
        <v>0</v>
      </c>
      <c r="B6" s="92">
        <f aca="true" t="shared" si="0" ref="B6:I6">SUM(B7:B31)</f>
        <v>554</v>
      </c>
      <c r="C6" s="92">
        <f t="shared" si="0"/>
        <v>61</v>
      </c>
      <c r="D6" s="92">
        <f t="shared" si="0"/>
        <v>425</v>
      </c>
      <c r="E6" s="92">
        <f t="shared" si="0"/>
        <v>21</v>
      </c>
      <c r="F6" s="92">
        <f t="shared" si="0"/>
        <v>41</v>
      </c>
      <c r="G6" s="92">
        <f t="shared" si="0"/>
        <v>2</v>
      </c>
      <c r="H6" s="92">
        <f t="shared" si="0"/>
        <v>461</v>
      </c>
      <c r="I6" s="92">
        <f t="shared" si="0"/>
        <v>377</v>
      </c>
      <c r="J6" s="92">
        <v>3679</v>
      </c>
    </row>
    <row r="7" spans="1:10" s="40" customFormat="1" ht="35.25" customHeight="1">
      <c r="A7" s="96" t="s">
        <v>27</v>
      </c>
      <c r="B7" s="93">
        <v>32</v>
      </c>
      <c r="C7" s="94">
        <v>0</v>
      </c>
      <c r="D7" s="93">
        <v>19</v>
      </c>
      <c r="E7" s="93">
        <v>3</v>
      </c>
      <c r="F7" s="94">
        <v>3</v>
      </c>
      <c r="G7" s="94">
        <v>0</v>
      </c>
      <c r="H7" s="94">
        <v>17</v>
      </c>
      <c r="I7" s="93">
        <v>14</v>
      </c>
      <c r="J7" s="93">
        <v>2369</v>
      </c>
    </row>
    <row r="8" spans="1:10" s="40" customFormat="1" ht="35.25" customHeight="1">
      <c r="A8" s="96" t="s">
        <v>28</v>
      </c>
      <c r="B8" s="93">
        <v>13</v>
      </c>
      <c r="C8" s="94">
        <v>0</v>
      </c>
      <c r="D8" s="93">
        <v>11</v>
      </c>
      <c r="E8" s="93">
        <v>0</v>
      </c>
      <c r="F8" s="94">
        <v>0</v>
      </c>
      <c r="G8" s="94">
        <v>0</v>
      </c>
      <c r="H8" s="94">
        <v>13</v>
      </c>
      <c r="I8" s="93">
        <v>11</v>
      </c>
      <c r="J8" s="93">
        <v>3522</v>
      </c>
    </row>
    <row r="9" spans="1:10" s="40" customFormat="1" ht="35.25" customHeight="1">
      <c r="A9" s="96" t="s">
        <v>29</v>
      </c>
      <c r="B9" s="93">
        <v>39</v>
      </c>
      <c r="C9" s="94">
        <v>6</v>
      </c>
      <c r="D9" s="93">
        <v>23</v>
      </c>
      <c r="E9" s="93">
        <v>3</v>
      </c>
      <c r="F9" s="94">
        <v>5</v>
      </c>
      <c r="G9" s="94">
        <v>0</v>
      </c>
      <c r="H9" s="94">
        <v>31</v>
      </c>
      <c r="I9" s="93">
        <v>22</v>
      </c>
      <c r="J9" s="93">
        <v>3452</v>
      </c>
    </row>
    <row r="10" spans="1:10" s="40" customFormat="1" ht="35.25" customHeight="1">
      <c r="A10" s="96" t="s">
        <v>30</v>
      </c>
      <c r="B10" s="93">
        <v>24</v>
      </c>
      <c r="C10" s="94">
        <v>2</v>
      </c>
      <c r="D10" s="93">
        <v>18</v>
      </c>
      <c r="E10" s="93">
        <v>1</v>
      </c>
      <c r="F10" s="94">
        <v>0</v>
      </c>
      <c r="G10" s="94">
        <v>0</v>
      </c>
      <c r="H10" s="94">
        <v>22</v>
      </c>
      <c r="I10" s="93">
        <v>18</v>
      </c>
      <c r="J10" s="93">
        <v>2996</v>
      </c>
    </row>
    <row r="11" spans="1:10" s="40" customFormat="1" ht="35.25" customHeight="1">
      <c r="A11" s="96" t="s">
        <v>31</v>
      </c>
      <c r="B11" s="93">
        <v>23</v>
      </c>
      <c r="C11" s="94">
        <v>3</v>
      </c>
      <c r="D11" s="93">
        <v>20</v>
      </c>
      <c r="E11" s="93">
        <v>0</v>
      </c>
      <c r="F11" s="94">
        <v>1</v>
      </c>
      <c r="G11" s="94">
        <v>0</v>
      </c>
      <c r="H11" s="94">
        <v>19</v>
      </c>
      <c r="I11" s="93">
        <v>16</v>
      </c>
      <c r="J11" s="93">
        <v>3074</v>
      </c>
    </row>
    <row r="12" spans="1:10" s="40" customFormat="1" ht="35.25" customHeight="1">
      <c r="A12" s="96" t="s">
        <v>32</v>
      </c>
      <c r="B12" s="93">
        <v>7</v>
      </c>
      <c r="C12" s="94">
        <v>1</v>
      </c>
      <c r="D12" s="93">
        <v>5</v>
      </c>
      <c r="E12" s="93">
        <v>1</v>
      </c>
      <c r="F12" s="94">
        <v>0</v>
      </c>
      <c r="G12" s="94">
        <v>0</v>
      </c>
      <c r="H12" s="94">
        <v>5</v>
      </c>
      <c r="I12" s="93">
        <v>3</v>
      </c>
      <c r="J12" s="93">
        <v>3203</v>
      </c>
    </row>
    <row r="13" spans="1:10" s="40" customFormat="1" ht="35.25" customHeight="1">
      <c r="A13" s="97" t="s">
        <v>59</v>
      </c>
      <c r="B13" s="93">
        <v>48</v>
      </c>
      <c r="C13" s="94">
        <v>7</v>
      </c>
      <c r="D13" s="93">
        <v>40</v>
      </c>
      <c r="E13" s="93">
        <v>1</v>
      </c>
      <c r="F13" s="94">
        <v>9</v>
      </c>
      <c r="G13" s="94">
        <v>0</v>
      </c>
      <c r="H13" s="94">
        <v>47</v>
      </c>
      <c r="I13" s="93">
        <v>38</v>
      </c>
      <c r="J13" s="93">
        <v>3590</v>
      </c>
    </row>
    <row r="14" spans="1:10" s="40" customFormat="1" ht="35.25" customHeight="1">
      <c r="A14" s="96" t="s">
        <v>33</v>
      </c>
      <c r="B14" s="93">
        <v>15</v>
      </c>
      <c r="C14" s="94">
        <v>0</v>
      </c>
      <c r="D14" s="93">
        <v>13</v>
      </c>
      <c r="E14" s="93">
        <v>0</v>
      </c>
      <c r="F14" s="94">
        <v>2</v>
      </c>
      <c r="G14" s="94">
        <v>0</v>
      </c>
      <c r="H14" s="94">
        <v>13</v>
      </c>
      <c r="I14" s="93">
        <v>12</v>
      </c>
      <c r="J14" s="93">
        <v>2922</v>
      </c>
    </row>
    <row r="15" spans="1:10" s="40" customFormat="1" ht="35.25" customHeight="1">
      <c r="A15" s="96" t="s">
        <v>60</v>
      </c>
      <c r="B15" s="93">
        <v>45</v>
      </c>
      <c r="C15" s="94">
        <v>2</v>
      </c>
      <c r="D15" s="93">
        <v>16</v>
      </c>
      <c r="E15" s="93">
        <v>3</v>
      </c>
      <c r="F15" s="94">
        <v>0</v>
      </c>
      <c r="G15" s="94">
        <v>0</v>
      </c>
      <c r="H15" s="94">
        <v>25</v>
      </c>
      <c r="I15" s="93">
        <v>16</v>
      </c>
      <c r="J15" s="93">
        <v>4395</v>
      </c>
    </row>
    <row r="16" spans="1:10" s="40" customFormat="1" ht="35.25" customHeight="1">
      <c r="A16" s="98" t="s">
        <v>34</v>
      </c>
      <c r="B16" s="93">
        <v>20</v>
      </c>
      <c r="C16" s="94">
        <v>5</v>
      </c>
      <c r="D16" s="93">
        <v>16</v>
      </c>
      <c r="E16" s="93">
        <v>1</v>
      </c>
      <c r="F16" s="94">
        <v>0</v>
      </c>
      <c r="G16" s="94">
        <v>0</v>
      </c>
      <c r="H16" s="94">
        <v>17</v>
      </c>
      <c r="I16" s="93">
        <v>12</v>
      </c>
      <c r="J16" s="93">
        <v>3187</v>
      </c>
    </row>
    <row r="17" spans="1:10" s="40" customFormat="1" ht="35.25" customHeight="1">
      <c r="A17" s="99" t="s">
        <v>35</v>
      </c>
      <c r="B17" s="93">
        <v>24</v>
      </c>
      <c r="C17" s="94">
        <v>0</v>
      </c>
      <c r="D17" s="93">
        <v>18</v>
      </c>
      <c r="E17" s="93">
        <v>0</v>
      </c>
      <c r="F17" s="94">
        <v>5</v>
      </c>
      <c r="G17" s="94">
        <v>0</v>
      </c>
      <c r="H17" s="94">
        <v>20</v>
      </c>
      <c r="I17" s="93">
        <v>15</v>
      </c>
      <c r="J17" s="93">
        <v>3857</v>
      </c>
    </row>
    <row r="18" spans="1:10" s="40" customFormat="1" ht="35.25" customHeight="1">
      <c r="A18" s="99" t="s">
        <v>36</v>
      </c>
      <c r="B18" s="93">
        <v>20</v>
      </c>
      <c r="C18" s="94">
        <v>3</v>
      </c>
      <c r="D18" s="93">
        <v>17</v>
      </c>
      <c r="E18" s="93">
        <v>0</v>
      </c>
      <c r="F18" s="94">
        <v>1</v>
      </c>
      <c r="G18" s="94">
        <v>0</v>
      </c>
      <c r="H18" s="94">
        <v>18</v>
      </c>
      <c r="I18" s="93">
        <v>17</v>
      </c>
      <c r="J18" s="93">
        <v>3951</v>
      </c>
    </row>
    <row r="19" spans="1:10" s="40" customFormat="1" ht="35.25" customHeight="1">
      <c r="A19" s="99" t="s">
        <v>37</v>
      </c>
      <c r="B19" s="93">
        <v>37</v>
      </c>
      <c r="C19" s="94">
        <v>2</v>
      </c>
      <c r="D19" s="93">
        <v>29</v>
      </c>
      <c r="E19" s="93">
        <v>1</v>
      </c>
      <c r="F19" s="94">
        <v>0</v>
      </c>
      <c r="G19" s="94">
        <v>0</v>
      </c>
      <c r="H19" s="94">
        <v>32</v>
      </c>
      <c r="I19" s="93">
        <v>27</v>
      </c>
      <c r="J19" s="93">
        <v>4222</v>
      </c>
    </row>
    <row r="20" spans="1:10" s="40" customFormat="1" ht="35.25" customHeight="1">
      <c r="A20" s="99" t="s">
        <v>38</v>
      </c>
      <c r="B20" s="93">
        <v>11</v>
      </c>
      <c r="C20" s="94">
        <v>3</v>
      </c>
      <c r="D20" s="93">
        <v>11</v>
      </c>
      <c r="E20" s="93">
        <v>0</v>
      </c>
      <c r="F20" s="94">
        <v>1</v>
      </c>
      <c r="G20" s="94">
        <v>1</v>
      </c>
      <c r="H20" s="94">
        <v>11</v>
      </c>
      <c r="I20" s="93">
        <v>11</v>
      </c>
      <c r="J20" s="93">
        <v>3497</v>
      </c>
    </row>
    <row r="21" spans="1:10" s="40" customFormat="1" ht="35.25" customHeight="1">
      <c r="A21" s="99" t="s">
        <v>39</v>
      </c>
      <c r="B21" s="93">
        <v>35</v>
      </c>
      <c r="C21" s="94">
        <v>5</v>
      </c>
      <c r="D21" s="93">
        <v>26</v>
      </c>
      <c r="E21" s="93">
        <v>1</v>
      </c>
      <c r="F21" s="94">
        <v>3</v>
      </c>
      <c r="G21" s="94">
        <v>0</v>
      </c>
      <c r="H21" s="94">
        <v>30</v>
      </c>
      <c r="I21" s="93">
        <v>22</v>
      </c>
      <c r="J21" s="93">
        <v>4430</v>
      </c>
    </row>
    <row r="22" spans="1:10" s="40" customFormat="1" ht="35.25" customHeight="1">
      <c r="A22" s="99" t="s">
        <v>40</v>
      </c>
      <c r="B22" s="93">
        <v>50</v>
      </c>
      <c r="C22" s="94">
        <v>3</v>
      </c>
      <c r="D22" s="93">
        <v>45</v>
      </c>
      <c r="E22" s="93">
        <v>2</v>
      </c>
      <c r="F22" s="94">
        <v>3</v>
      </c>
      <c r="G22" s="94">
        <v>0</v>
      </c>
      <c r="H22" s="94">
        <v>42</v>
      </c>
      <c r="I22" s="93">
        <v>38</v>
      </c>
      <c r="J22" s="93">
        <v>3525</v>
      </c>
    </row>
    <row r="23" spans="1:10" s="40" customFormat="1" ht="35.25" customHeight="1">
      <c r="A23" s="99" t="s">
        <v>41</v>
      </c>
      <c r="B23" s="93">
        <v>21</v>
      </c>
      <c r="C23" s="94">
        <v>5</v>
      </c>
      <c r="D23" s="93">
        <v>19</v>
      </c>
      <c r="E23" s="93">
        <v>2</v>
      </c>
      <c r="F23" s="94">
        <v>0</v>
      </c>
      <c r="G23" s="94">
        <v>0</v>
      </c>
      <c r="H23" s="94">
        <v>18</v>
      </c>
      <c r="I23" s="93">
        <v>14</v>
      </c>
      <c r="J23" s="93">
        <v>2862</v>
      </c>
    </row>
    <row r="24" spans="1:10" s="40" customFormat="1" ht="35.25" customHeight="1">
      <c r="A24" s="99" t="s">
        <v>42</v>
      </c>
      <c r="B24" s="93">
        <v>90</v>
      </c>
      <c r="C24" s="94">
        <v>14</v>
      </c>
      <c r="D24" s="93">
        <v>79</v>
      </c>
      <c r="E24" s="93">
        <v>2</v>
      </c>
      <c r="F24" s="94">
        <v>8</v>
      </c>
      <c r="G24" s="94">
        <v>1</v>
      </c>
      <c r="H24" s="94">
        <v>81</v>
      </c>
      <c r="I24" s="93">
        <v>71</v>
      </c>
      <c r="J24" s="93">
        <v>4188</v>
      </c>
    </row>
    <row r="25" spans="1:10" s="40" customFormat="1" ht="35.25" customHeight="1">
      <c r="A25" s="55"/>
      <c r="B25" s="56"/>
      <c r="C25" s="57"/>
      <c r="D25" s="56"/>
      <c r="E25" s="56"/>
      <c r="F25" s="57"/>
      <c r="G25" s="57"/>
      <c r="H25" s="57"/>
      <c r="I25" s="56"/>
      <c r="J25" s="56"/>
    </row>
    <row r="26" spans="1:10" s="40" customFormat="1" ht="35.25" customHeight="1">
      <c r="A26" s="55"/>
      <c r="B26" s="56"/>
      <c r="C26" s="57"/>
      <c r="D26" s="56"/>
      <c r="E26" s="56"/>
      <c r="F26" s="57"/>
      <c r="G26" s="57"/>
      <c r="H26" s="57"/>
      <c r="I26" s="56"/>
      <c r="J26" s="56"/>
    </row>
    <row r="27" spans="1:10" s="40" customFormat="1" ht="35.25" customHeight="1">
      <c r="A27" s="55"/>
      <c r="B27" s="56"/>
      <c r="C27" s="57"/>
      <c r="D27" s="56"/>
      <c r="E27" s="56"/>
      <c r="F27" s="57"/>
      <c r="G27" s="57"/>
      <c r="H27" s="57"/>
      <c r="I27" s="56"/>
      <c r="J27" s="56"/>
    </row>
    <row r="28" spans="1:10" s="40" customFormat="1" ht="35.25" customHeight="1">
      <c r="A28" s="55"/>
      <c r="B28" s="56"/>
      <c r="C28" s="57"/>
      <c r="D28" s="56"/>
      <c r="E28" s="56"/>
      <c r="F28" s="57"/>
      <c r="G28" s="57"/>
      <c r="H28" s="57"/>
      <c r="I28" s="56"/>
      <c r="J28" s="56"/>
    </row>
    <row r="29" spans="1:10" s="40" customFormat="1" ht="35.25" customHeight="1">
      <c r="A29" s="58"/>
      <c r="B29" s="56"/>
      <c r="C29" s="57"/>
      <c r="D29" s="56"/>
      <c r="E29" s="56"/>
      <c r="F29" s="57"/>
      <c r="G29" s="57"/>
      <c r="H29" s="57"/>
      <c r="I29" s="56"/>
      <c r="J29" s="56"/>
    </row>
    <row r="30" spans="1:10" s="40" customFormat="1" ht="35.25" customHeight="1">
      <c r="A30" s="59"/>
      <c r="B30" s="56"/>
      <c r="C30" s="57"/>
      <c r="D30" s="56"/>
      <c r="E30" s="56"/>
      <c r="F30" s="57"/>
      <c r="G30" s="57"/>
      <c r="H30" s="57"/>
      <c r="I30" s="56"/>
      <c r="J30" s="56"/>
    </row>
    <row r="31" spans="1:10" s="40" customFormat="1" ht="35.25" customHeight="1">
      <c r="A31" s="59"/>
      <c r="B31" s="56"/>
      <c r="C31" s="57"/>
      <c r="D31" s="56"/>
      <c r="E31" s="56"/>
      <c r="F31" s="57"/>
      <c r="G31" s="57"/>
      <c r="H31" s="57"/>
      <c r="I31" s="56"/>
      <c r="J31" s="56"/>
    </row>
    <row r="32" ht="15.75">
      <c r="H32" s="3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2018-02-22T12:53:57Z</cp:lastPrinted>
  <dcterms:created xsi:type="dcterms:W3CDTF">2015-02-25T13:00:12Z</dcterms:created>
  <dcterms:modified xsi:type="dcterms:W3CDTF">2018-05-21T07:33:53Z</dcterms:modified>
  <cp:category/>
  <cp:version/>
  <cp:contentType/>
  <cp:contentStatus/>
</cp:coreProperties>
</file>