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400" windowHeight="724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<sst xmlns="http://schemas.openxmlformats.org/spreadsheetml/2006/main" count="64" uniqueCount="58">
  <si>
    <t>х</t>
  </si>
  <si>
    <t>2015 р.</t>
  </si>
  <si>
    <t>2016 р.</t>
  </si>
  <si>
    <t>А</t>
  </si>
  <si>
    <t>Сарненський РЦЗ</t>
  </si>
  <si>
    <t>Рівненський МЦЗ</t>
  </si>
  <si>
    <t>Інформація про надання послуг Рівненською обласною службою зайнятості</t>
  </si>
  <si>
    <t>Рівненська область</t>
  </si>
  <si>
    <t xml:space="preserve">Вараська міська філія 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</si>
  <si>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</si>
  <si>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</si>
  <si>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</si>
  <si>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</si>
  <si>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</si>
  <si>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</si>
  <si>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</si>
  <si>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</si>
  <si>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</si>
  <si>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</si>
  <si>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</si>
  <si>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</si>
  <si>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</si>
  <si>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</si>
  <si>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 xml:space="preserve">Дубенська міськрайфілія </t>
  </si>
  <si>
    <t>АТО (ООС)</t>
  </si>
  <si>
    <t>учасникам АТО (ООС)</t>
  </si>
  <si>
    <t>Усього за                       2015-2019 рр.</t>
  </si>
  <si>
    <t>2017 р.</t>
  </si>
  <si>
    <t>2018 р.</t>
  </si>
  <si>
    <t>січень 2018 року</t>
  </si>
  <si>
    <t>січень 2019 року</t>
  </si>
  <si>
    <t>у % до                        попереднього періоду</t>
  </si>
  <si>
    <t xml:space="preserve">Станом на 1 січня </t>
  </si>
  <si>
    <t xml:space="preserve">Станом на 1 лютого </t>
  </si>
  <si>
    <t>2019 р.</t>
  </si>
  <si>
    <t>-</t>
  </si>
  <si>
    <t>+936 грн</t>
  </si>
  <si>
    <t>Інформація щодо надання послуг Рівненською обласною службою зайнятості учасникам АТО (ООС) у  січні 2019 року</t>
  </si>
  <si>
    <t xml:space="preserve">з них звернулися з початку року, осіб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</si>
  <si>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</t>
    </r>
  </si>
  <si>
    <r>
      <t xml:space="preserve">Мали статус безробітного, </t>
    </r>
    <r>
      <rPr>
        <b/>
        <i/>
        <sz val="16"/>
        <rFont val="Times New Roman"/>
        <family val="1"/>
      </rPr>
      <t>осіб</t>
    </r>
    <r>
      <rPr>
        <b/>
        <sz val="16"/>
        <rFont val="Times New Roman"/>
        <family val="1"/>
      </rPr>
      <t xml:space="preserve">  </t>
    </r>
  </si>
  <si>
    <r>
      <t xml:space="preserve">Отримували допомогу по безробіттю, </t>
    </r>
    <r>
      <rPr>
        <b/>
        <i/>
        <sz val="16"/>
        <rFont val="Times New Roman"/>
        <family val="1"/>
      </rPr>
      <t>осіб</t>
    </r>
    <r>
      <rPr>
        <b/>
        <sz val="16"/>
        <rFont val="Times New Roman"/>
        <family val="1"/>
      </rPr>
      <t xml:space="preserve"> </t>
    </r>
  </si>
  <si>
    <r>
      <t xml:space="preserve">Брали участь у громадських та інших роботах тимчасового характеру, </t>
    </r>
    <r>
      <rPr>
        <b/>
        <i/>
        <sz val="16"/>
        <rFont val="Times New Roman"/>
        <family val="1"/>
      </rPr>
      <t>осіб</t>
    </r>
  </si>
  <si>
    <r>
      <t xml:space="preserve">Проходили професійне навчання, </t>
    </r>
    <r>
      <rPr>
        <b/>
        <i/>
        <sz val="16"/>
        <rFont val="Times New Roman"/>
        <family val="1"/>
      </rPr>
      <t>осіб</t>
    </r>
  </si>
  <si>
    <r>
      <t xml:space="preserve"> Працевлаштовано з компенсацією витрат роботодавцю єдиного внеску, </t>
    </r>
    <r>
      <rPr>
        <b/>
        <i/>
        <sz val="16"/>
        <rFont val="Times New Roman"/>
        <family val="1"/>
      </rPr>
      <t>осіб</t>
    </r>
  </si>
  <si>
    <r>
      <t xml:space="preserve">з них, шляхом виплати одноразової допомоги по безробіттю, </t>
    </r>
    <r>
      <rPr>
        <i/>
        <sz val="16"/>
        <rFont val="Times New Roman"/>
        <family val="1"/>
      </rPr>
      <t>осіб</t>
    </r>
  </si>
  <si>
    <r>
      <t xml:space="preserve">Працевлаштовані усього,                                                                        у т.ч. за договорами ЦПХ та самостійно, </t>
    </r>
    <r>
      <rPr>
        <b/>
        <i/>
        <sz val="18"/>
        <rFont val="Times New Roman"/>
        <family val="1"/>
      </rPr>
      <t>осіб</t>
    </r>
    <r>
      <rPr>
        <b/>
        <sz val="18"/>
        <rFont val="Times New Roman"/>
        <family val="1"/>
      </rPr>
      <t xml:space="preserve">         </t>
    </r>
  </si>
  <si>
    <r>
      <t xml:space="preserve">отримували допомогу по безробіттю, </t>
    </r>
    <r>
      <rPr>
        <i/>
        <sz val="16"/>
        <rFont val="Times New Roman"/>
        <family val="1"/>
      </rPr>
      <t>осіб</t>
    </r>
  </si>
  <si>
    <r>
      <t xml:space="preserve">Мали статус безробітного, </t>
    </r>
    <r>
      <rPr>
        <b/>
        <i/>
        <sz val="18"/>
        <rFont val="Times New Roman"/>
        <family val="1"/>
      </rPr>
      <t>осіб</t>
    </r>
  </si>
  <si>
    <r>
      <t xml:space="preserve">Мали статус безробітного у звітному періоді, </t>
    </r>
    <r>
      <rPr>
        <i/>
        <sz val="18"/>
        <rFont val="Times New Roman"/>
        <family val="1"/>
      </rPr>
      <t>осіб</t>
    </r>
  </si>
  <si>
    <r>
      <t xml:space="preserve">з них, звернулися з початку року, </t>
    </r>
    <r>
      <rPr>
        <i/>
        <sz val="18"/>
        <rFont val="Times New Roman"/>
        <family val="1"/>
      </rPr>
      <t>осіб</t>
    </r>
  </si>
  <si>
    <r>
      <t xml:space="preserve">Отримували допомогу по безробіттю, </t>
    </r>
    <r>
      <rPr>
        <i/>
        <sz val="18"/>
        <rFont val="Times New Roman"/>
        <family val="1"/>
      </rPr>
      <t>осіб</t>
    </r>
  </si>
  <si>
    <r>
      <t xml:space="preserve">Всього отримали роботу (включаючи безробітних та інших шукачів роботи), </t>
    </r>
    <r>
      <rPr>
        <i/>
        <sz val="18"/>
        <rFont val="Times New Roman"/>
        <family val="1"/>
      </rPr>
      <t>осіб</t>
    </r>
  </si>
  <si>
    <r>
      <t xml:space="preserve">Проходили професійне навчання,           </t>
    </r>
    <r>
      <rPr>
        <i/>
        <sz val="18"/>
        <rFont val="Times New Roman"/>
        <family val="1"/>
      </rPr>
      <t>осіб</t>
    </r>
  </si>
  <si>
    <r>
      <t xml:space="preserve">Мають статус безробітного на кінець періоду, </t>
    </r>
    <r>
      <rPr>
        <i/>
        <sz val="18"/>
        <rFont val="Times New Roman"/>
        <family val="1"/>
      </rPr>
      <t>осіб</t>
    </r>
  </si>
  <si>
    <r>
      <t xml:space="preserve">з них отримують допомогу по безробіттю, </t>
    </r>
    <r>
      <rPr>
        <i/>
        <sz val="18"/>
        <rFont val="Times New Roman"/>
        <family val="1"/>
      </rPr>
      <t>осіб</t>
    </r>
  </si>
  <si>
    <r>
      <t xml:space="preserve">Середній розмір допомоги по безробіттю, </t>
    </r>
    <r>
      <rPr>
        <i/>
        <sz val="18"/>
        <rFont val="Times New Roman"/>
        <family val="1"/>
      </rPr>
      <t>грн</t>
    </r>
  </si>
  <si>
    <r>
      <t xml:space="preserve">Брали участь у громадських та інших роботах тимчасового характеру, </t>
    </r>
    <r>
      <rPr>
        <i/>
        <sz val="18"/>
        <rFont val="Times New Roman"/>
        <family val="1"/>
      </rPr>
      <t>осіб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</si>
</sst>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[$-422]d\ mmmm\ yyyy&quot; 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 Cyr"/>
      <family val="0"/>
    </font>
    <font>
      <b/>
      <i/>
      <sz val="18"/>
      <name val="Times New Roman"/>
      <family val="1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4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5" fillId="0" borderId="0" xfId="452" applyFont="1">
      <alignment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0" fontId="23" fillId="0" borderId="3" xfId="452" applyFont="1" applyBorder="1" applyAlignment="1">
      <alignment horizontal="center" vertical="center" wrapText="1"/>
      <protection/>
    </xf>
    <xf numFmtId="0" fontId="46" fillId="0" borderId="0" xfId="452" applyFont="1" applyFill="1" applyAlignment="1">
      <alignment vertical="top"/>
      <protection/>
    </xf>
    <xf numFmtId="0" fontId="23" fillId="0" borderId="20" xfId="452" applyFont="1" applyBorder="1" applyAlignment="1">
      <alignment horizontal="center" vertical="center" wrapText="1"/>
      <protection/>
    </xf>
    <xf numFmtId="177" fontId="32" fillId="0" borderId="3" xfId="453" applyNumberFormat="1" applyFont="1" applyBorder="1" applyAlignment="1">
      <alignment horizontal="center" vertical="center" wrapText="1"/>
      <protection/>
    </xf>
    <xf numFmtId="0" fontId="33" fillId="51" borderId="20" xfId="453" applyFont="1" applyFill="1" applyBorder="1" applyAlignment="1">
      <alignment horizontal="center" vertical="center" wrapText="1"/>
      <protection/>
    </xf>
    <xf numFmtId="0" fontId="49" fillId="51" borderId="3" xfId="453" applyFont="1" applyFill="1" applyBorder="1" applyAlignment="1">
      <alignment horizontal="left" vertical="center" wrapText="1"/>
      <protection/>
    </xf>
    <xf numFmtId="0" fontId="23" fillId="51" borderId="3" xfId="453" applyFont="1" applyFill="1" applyBorder="1" applyAlignment="1">
      <alignment vertical="center" wrapText="1"/>
      <protection/>
    </xf>
    <xf numFmtId="0" fontId="23" fillId="51" borderId="0" xfId="453" applyFont="1" applyFill="1" applyBorder="1" applyAlignment="1">
      <alignment vertical="center" wrapText="1"/>
      <protection/>
    </xf>
    <xf numFmtId="178" fontId="23" fillId="51" borderId="3" xfId="453" applyNumberFormat="1" applyFont="1" applyFill="1" applyBorder="1" applyAlignment="1">
      <alignment horizontal="center" vertical="center" wrapText="1"/>
      <protection/>
    </xf>
    <xf numFmtId="0" fontId="23" fillId="51" borderId="3" xfId="452" applyFont="1" applyFill="1" applyBorder="1" applyAlignment="1">
      <alignment horizontal="center" vertical="center"/>
      <protection/>
    </xf>
    <xf numFmtId="177" fontId="29" fillId="51" borderId="3" xfId="452" applyNumberFormat="1" applyFont="1" applyFill="1" applyBorder="1" applyAlignment="1">
      <alignment horizontal="center" vertical="center"/>
      <protection/>
    </xf>
    <xf numFmtId="3" fontId="23" fillId="51" borderId="3" xfId="452" applyNumberFormat="1" applyFont="1" applyFill="1" applyBorder="1" applyAlignment="1">
      <alignment horizontal="center" vertical="center" wrapText="1"/>
      <protection/>
    </xf>
    <xf numFmtId="3" fontId="23" fillId="51" borderId="3" xfId="452" applyNumberFormat="1" applyFont="1" applyFill="1" applyBorder="1" applyAlignment="1">
      <alignment horizontal="center" vertical="center"/>
      <protection/>
    </xf>
    <xf numFmtId="1" fontId="50" fillId="0" borderId="0" xfId="449" applyNumberFormat="1" applyFont="1" applyFill="1" applyBorder="1" applyAlignment="1" applyProtection="1">
      <alignment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3" fontId="22" fillId="51" borderId="0" xfId="449" applyNumberFormat="1" applyFont="1" applyFill="1" applyBorder="1" applyAlignment="1" applyProtection="1">
      <alignment horizontal="right"/>
      <protection locked="0"/>
    </xf>
    <xf numFmtId="1" fontId="51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49" fillId="0" borderId="0" xfId="449" applyNumberFormat="1" applyFont="1" applyFill="1" applyProtection="1">
      <alignment/>
      <protection locked="0"/>
    </xf>
    <xf numFmtId="1" fontId="49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1" fontId="53" fillId="0" borderId="3" xfId="449" applyNumberFormat="1" applyFont="1" applyFill="1" applyBorder="1" applyAlignment="1" applyProtection="1">
      <alignment horizontal="center"/>
      <protection/>
    </xf>
    <xf numFmtId="1" fontId="53" fillId="51" borderId="3" xfId="449" applyNumberFormat="1" applyFont="1" applyFill="1" applyBorder="1" applyAlignment="1" applyProtection="1">
      <alignment horizontal="center"/>
      <protection/>
    </xf>
    <xf numFmtId="1" fontId="55" fillId="0" borderId="3" xfId="449" applyNumberFormat="1" applyFont="1" applyFill="1" applyBorder="1" applyAlignment="1" applyProtection="1">
      <alignment horizontal="center" vertical="center" wrapText="1"/>
      <protection/>
    </xf>
    <xf numFmtId="1" fontId="55" fillId="0" borderId="3" xfId="449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450" applyNumberFormat="1" applyFont="1" applyFill="1" applyBorder="1" applyAlignment="1" applyProtection="1">
      <alignment horizontal="center" vertical="center" wrapText="1"/>
      <protection/>
    </xf>
    <xf numFmtId="0" fontId="27" fillId="51" borderId="3" xfId="453" applyFont="1" applyFill="1" applyBorder="1" applyAlignment="1">
      <alignment vertical="center" wrapText="1"/>
      <protection/>
    </xf>
    <xf numFmtId="0" fontId="49" fillId="51" borderId="3" xfId="453" applyFont="1" applyFill="1" applyBorder="1" applyAlignment="1">
      <alignment vertical="center" wrapText="1"/>
      <protection/>
    </xf>
    <xf numFmtId="3" fontId="49" fillId="0" borderId="3" xfId="453" applyNumberFormat="1" applyFont="1" applyFill="1" applyBorder="1" applyAlignment="1">
      <alignment horizontal="center" vertical="center" wrapText="1"/>
      <protection/>
    </xf>
    <xf numFmtId="1" fontId="27" fillId="51" borderId="20" xfId="453" applyNumberFormat="1" applyFont="1" applyFill="1" applyBorder="1" applyAlignment="1">
      <alignment horizontal="center" vertical="center" wrapText="1"/>
      <protection/>
    </xf>
    <xf numFmtId="3" fontId="27" fillId="0" borderId="3" xfId="453" applyNumberFormat="1" applyFont="1" applyFill="1" applyBorder="1" applyAlignment="1">
      <alignment horizontal="center" vertical="center" wrapText="1"/>
      <protection/>
    </xf>
    <xf numFmtId="3" fontId="23" fillId="0" borderId="3" xfId="453" applyNumberFormat="1" applyFont="1" applyFill="1" applyBorder="1" applyAlignment="1">
      <alignment horizontal="center" vertical="center" wrapText="1"/>
      <protection/>
    </xf>
    <xf numFmtId="0" fontId="46" fillId="0" borderId="0" xfId="454" applyFont="1" applyFill="1" applyBorder="1" applyAlignment="1">
      <alignment horizontal="left"/>
      <protection/>
    </xf>
    <xf numFmtId="3" fontId="55" fillId="51" borderId="0" xfId="449" applyNumberFormat="1" applyFont="1" applyFill="1" applyBorder="1" applyAlignment="1" applyProtection="1">
      <alignment horizontal="center" vertical="center"/>
      <protection locked="0"/>
    </xf>
    <xf numFmtId="3" fontId="55" fillId="51" borderId="0" xfId="449" applyNumberFormat="1" applyFont="1" applyFill="1" applyBorder="1" applyAlignment="1" applyProtection="1">
      <alignment horizontal="center" vertical="center"/>
      <protection/>
    </xf>
    <xf numFmtId="0" fontId="46" fillId="0" borderId="0" xfId="451" applyFont="1" applyFill="1" applyBorder="1" applyAlignment="1">
      <alignment horizontal="left"/>
      <protection/>
    </xf>
    <xf numFmtId="0" fontId="46" fillId="0" borderId="0" xfId="451" applyFont="1" applyFill="1" applyBorder="1" applyAlignment="1">
      <alignment horizontal="left" wrapText="1"/>
      <protection/>
    </xf>
    <xf numFmtId="3" fontId="32" fillId="0" borderId="3" xfId="453" applyNumberFormat="1" applyFont="1" applyFill="1" applyBorder="1" applyAlignment="1">
      <alignment horizontal="center" vertical="center" wrapText="1"/>
      <protection/>
    </xf>
    <xf numFmtId="0" fontId="23" fillId="0" borderId="21" xfId="452" applyFont="1" applyFill="1" applyBorder="1" applyAlignment="1">
      <alignment horizontal="center" vertical="center" wrapText="1"/>
      <protection/>
    </xf>
    <xf numFmtId="1" fontId="23" fillId="51" borderId="3" xfId="452" applyNumberFormat="1" applyFont="1" applyFill="1" applyBorder="1" applyAlignment="1">
      <alignment horizontal="center" vertical="center"/>
      <protection/>
    </xf>
    <xf numFmtId="1" fontId="27" fillId="0" borderId="3" xfId="449" applyNumberFormat="1" applyFont="1" applyFill="1" applyBorder="1" applyAlignment="1" applyProtection="1">
      <alignment horizontal="center"/>
      <protection locked="0"/>
    </xf>
    <xf numFmtId="1" fontId="24" fillId="51" borderId="0" xfId="449" applyNumberFormat="1" applyFont="1" applyFill="1" applyBorder="1" applyAlignment="1" applyProtection="1">
      <alignment wrapText="1"/>
      <protection locked="0"/>
    </xf>
    <xf numFmtId="1" fontId="25" fillId="0" borderId="0" xfId="449" applyNumberFormat="1" applyFont="1" applyFill="1" applyBorder="1" applyProtection="1">
      <alignment/>
      <protection locked="0"/>
    </xf>
    <xf numFmtId="1" fontId="52" fillId="0" borderId="0" xfId="449" applyNumberFormat="1" applyFont="1" applyFill="1" applyBorder="1" applyAlignment="1" applyProtection="1">
      <alignment horizontal="center"/>
      <protection locked="0"/>
    </xf>
    <xf numFmtId="1" fontId="31" fillId="51" borderId="0" xfId="449" applyNumberFormat="1" applyFont="1" applyFill="1" applyBorder="1" applyAlignment="1" applyProtection="1">
      <alignment horizontal="right"/>
      <protection locked="0"/>
    </xf>
    <xf numFmtId="3" fontId="56" fillId="51" borderId="3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1" fontId="27" fillId="0" borderId="20" xfId="453" applyNumberFormat="1" applyFont="1" applyFill="1" applyBorder="1" applyAlignment="1">
      <alignment horizontal="center" vertical="center" wrapText="1"/>
      <protection/>
    </xf>
    <xf numFmtId="1" fontId="49" fillId="0" borderId="20" xfId="453" applyNumberFormat="1" applyFont="1" applyFill="1" applyBorder="1" applyAlignment="1">
      <alignment horizontal="center" vertical="center" wrapText="1"/>
      <protection/>
    </xf>
    <xf numFmtId="1" fontId="56" fillId="51" borderId="3" xfId="450" applyNumberFormat="1" applyFont="1" applyFill="1" applyBorder="1" applyAlignment="1" applyProtection="1">
      <alignment wrapText="1"/>
      <protection locked="0"/>
    </xf>
    <xf numFmtId="1" fontId="54" fillId="14" borderId="3" xfId="450" applyNumberFormat="1" applyFont="1" applyFill="1" applyBorder="1" applyProtection="1">
      <alignment/>
      <protection locked="0"/>
    </xf>
    <xf numFmtId="1" fontId="54" fillId="14" borderId="3" xfId="450" applyNumberFormat="1" applyFont="1" applyFill="1" applyBorder="1" applyAlignment="1" applyProtection="1">
      <alignment horizontal="left"/>
      <protection locked="0"/>
    </xf>
    <xf numFmtId="1" fontId="57" fillId="14" borderId="3" xfId="450" applyNumberFormat="1" applyFont="1" applyFill="1" applyBorder="1" applyAlignment="1" applyProtection="1">
      <alignment horizontal="left"/>
      <protection locked="0"/>
    </xf>
    <xf numFmtId="1" fontId="57" fillId="14" borderId="3" xfId="450" applyNumberFormat="1" applyFont="1" applyFill="1" applyBorder="1" applyProtection="1">
      <alignment/>
      <protection locked="0"/>
    </xf>
    <xf numFmtId="0" fontId="48" fillId="0" borderId="0" xfId="452" applyFont="1" applyAlignment="1">
      <alignment horizontal="center" vertical="center" wrapText="1"/>
      <protection/>
    </xf>
    <xf numFmtId="0" fontId="32" fillId="0" borderId="0" xfId="452" applyFont="1" applyAlignment="1">
      <alignment horizontal="center" vertical="center" wrapText="1"/>
      <protection/>
    </xf>
    <xf numFmtId="49" fontId="23" fillId="0" borderId="21" xfId="452" applyNumberFormat="1" applyFont="1" applyBorder="1" applyAlignment="1">
      <alignment horizontal="center" vertical="center" wrapText="1"/>
      <protection/>
    </xf>
    <xf numFmtId="49" fontId="23" fillId="0" borderId="20" xfId="452" applyNumberFormat="1" applyFont="1" applyBorder="1" applyAlignment="1">
      <alignment horizontal="center" vertical="center" wrapText="1"/>
      <protection/>
    </xf>
    <xf numFmtId="0" fontId="31" fillId="0" borderId="3" xfId="452" applyFont="1" applyBorder="1" applyAlignment="1">
      <alignment horizontal="center" vertical="center" wrapText="1"/>
      <protection/>
    </xf>
    <xf numFmtId="0" fontId="27" fillId="51" borderId="22" xfId="453" applyFont="1" applyFill="1" applyBorder="1" applyAlignment="1">
      <alignment horizontal="left" vertical="center" wrapText="1"/>
      <protection/>
    </xf>
    <xf numFmtId="3" fontId="49" fillId="0" borderId="21" xfId="453" applyNumberFormat="1" applyFont="1" applyFill="1" applyBorder="1" applyAlignment="1">
      <alignment horizontal="center" vertical="center" wrapText="1"/>
      <protection/>
    </xf>
    <xf numFmtId="3" fontId="23" fillId="0" borderId="21" xfId="453" applyNumberFormat="1" applyFont="1" applyFill="1" applyBorder="1" applyAlignment="1">
      <alignment horizontal="center" vertical="center" wrapText="1"/>
      <protection/>
    </xf>
    <xf numFmtId="49" fontId="23" fillId="0" borderId="3" xfId="452" applyNumberFormat="1" applyFont="1" applyBorder="1" applyAlignment="1">
      <alignment horizontal="center" vertical="center" wrapText="1"/>
      <protection/>
    </xf>
    <xf numFmtId="3" fontId="23" fillId="51" borderId="23" xfId="452" applyNumberFormat="1" applyFont="1" applyFill="1" applyBorder="1" applyAlignment="1">
      <alignment horizontal="center" vertical="center"/>
      <protection/>
    </xf>
    <xf numFmtId="0" fontId="23" fillId="0" borderId="21" xfId="452" applyFont="1" applyBorder="1" applyAlignment="1">
      <alignment horizontal="center" vertical="center" wrapText="1"/>
      <protection/>
    </xf>
    <xf numFmtId="178" fontId="23" fillId="51" borderId="21" xfId="453" applyNumberFormat="1" applyFont="1" applyFill="1" applyBorder="1" applyAlignment="1">
      <alignment horizontal="center" vertical="center" wrapText="1"/>
      <protection/>
    </xf>
    <xf numFmtId="1" fontId="27" fillId="51" borderId="21" xfId="453" applyNumberFormat="1" applyFont="1" applyFill="1" applyBorder="1" applyAlignment="1">
      <alignment horizontal="center" vertical="center" wrapText="1"/>
      <protection/>
    </xf>
    <xf numFmtId="1" fontId="27" fillId="0" borderId="21" xfId="453" applyNumberFormat="1" applyFont="1" applyFill="1" applyBorder="1" applyAlignment="1">
      <alignment horizontal="center" vertical="center" wrapText="1"/>
      <protection/>
    </xf>
    <xf numFmtId="1" fontId="33" fillId="51" borderId="21" xfId="453" applyNumberFormat="1" applyFont="1" applyFill="1" applyBorder="1" applyAlignment="1">
      <alignment horizontal="center" vertical="center" wrapText="1"/>
      <protection/>
    </xf>
    <xf numFmtId="1" fontId="32" fillId="0" borderId="21" xfId="453" applyNumberFormat="1" applyFont="1" applyFill="1" applyBorder="1" applyAlignment="1">
      <alignment horizontal="center" vertical="center" wrapText="1"/>
      <protection/>
    </xf>
    <xf numFmtId="1" fontId="32" fillId="0" borderId="20" xfId="453" applyNumberFormat="1" applyFont="1" applyFill="1" applyBorder="1" applyAlignment="1">
      <alignment horizontal="center" vertical="center" wrapText="1"/>
      <protection/>
    </xf>
    <xf numFmtId="1" fontId="49" fillId="51" borderId="21" xfId="453" applyNumberFormat="1" applyFont="1" applyFill="1" applyBorder="1" applyAlignment="1">
      <alignment horizontal="center" vertical="center" wrapText="1"/>
      <protection/>
    </xf>
    <xf numFmtId="1" fontId="49" fillId="0" borderId="21" xfId="453" applyNumberFormat="1" applyFont="1" applyFill="1" applyBorder="1" applyAlignment="1">
      <alignment horizontal="center" vertical="center" wrapText="1"/>
      <protection/>
    </xf>
    <xf numFmtId="1" fontId="23" fillId="0" borderId="21" xfId="453" applyNumberFormat="1" applyFont="1" applyFill="1" applyBorder="1" applyAlignment="1">
      <alignment horizontal="center" vertical="center" wrapText="1"/>
      <protection/>
    </xf>
    <xf numFmtId="1" fontId="23" fillId="0" borderId="20" xfId="453" applyNumberFormat="1" applyFont="1" applyFill="1" applyBorder="1" applyAlignment="1">
      <alignment horizontal="center" vertical="center" wrapText="1"/>
      <protection/>
    </xf>
    <xf numFmtId="1" fontId="55" fillId="51" borderId="21" xfId="453" applyNumberFormat="1" applyFont="1" applyFill="1" applyBorder="1" applyAlignment="1">
      <alignment horizontal="center" vertical="center" wrapText="1"/>
      <protection/>
    </xf>
    <xf numFmtId="3" fontId="27" fillId="0" borderId="21" xfId="453" applyNumberFormat="1" applyFont="1" applyFill="1" applyBorder="1" applyAlignment="1">
      <alignment horizontal="center" vertical="center" wrapText="1"/>
      <protection/>
    </xf>
    <xf numFmtId="1" fontId="23" fillId="51" borderId="21" xfId="452" applyNumberFormat="1" applyFont="1" applyFill="1" applyBorder="1" applyAlignment="1">
      <alignment horizontal="center" vertical="center"/>
      <protection/>
    </xf>
    <xf numFmtId="3" fontId="32" fillId="0" borderId="21" xfId="453" applyNumberFormat="1" applyFont="1" applyFill="1" applyBorder="1" applyAlignment="1">
      <alignment horizontal="center" vertical="center" wrapText="1"/>
      <protection/>
    </xf>
    <xf numFmtId="1" fontId="49" fillId="51" borderId="20" xfId="453" applyNumberFormat="1" applyFont="1" applyFill="1" applyBorder="1" applyAlignment="1">
      <alignment horizontal="center" vertical="center" wrapText="1"/>
      <protection/>
    </xf>
    <xf numFmtId="1" fontId="23" fillId="51" borderId="20" xfId="452" applyNumberFormat="1" applyFont="1" applyFill="1" applyBorder="1" applyAlignment="1">
      <alignment horizontal="center" vertical="center"/>
      <protection/>
    </xf>
    <xf numFmtId="49" fontId="29" fillId="51" borderId="3" xfId="452" applyNumberFormat="1" applyFont="1" applyFill="1" applyBorder="1" applyAlignment="1">
      <alignment horizontal="center" vertical="center"/>
      <protection/>
    </xf>
    <xf numFmtId="0" fontId="23" fillId="0" borderId="24" xfId="452" applyFont="1" applyBorder="1" applyAlignment="1">
      <alignment horizontal="left" vertical="center"/>
      <protection/>
    </xf>
    <xf numFmtId="0" fontId="23" fillId="0" borderId="25" xfId="452" applyFont="1" applyBorder="1" applyAlignment="1">
      <alignment horizontal="left" vertical="center"/>
      <protection/>
    </xf>
    <xf numFmtId="0" fontId="23" fillId="0" borderId="24" xfId="452" applyFont="1" applyBorder="1" applyAlignment="1">
      <alignment horizontal="left" vertical="center" wrapText="1"/>
      <protection/>
    </xf>
    <xf numFmtId="0" fontId="23" fillId="0" borderId="25" xfId="452" applyFont="1" applyBorder="1" applyAlignment="1">
      <alignment horizontal="left" vertical="center" wrapText="1"/>
      <protection/>
    </xf>
    <xf numFmtId="178" fontId="28" fillId="51" borderId="26" xfId="453" applyNumberFormat="1" applyFont="1" applyFill="1" applyBorder="1" applyAlignment="1">
      <alignment horizontal="center" vertical="center" wrapText="1"/>
      <protection/>
    </xf>
    <xf numFmtId="178" fontId="28" fillId="51" borderId="27" xfId="453" applyNumberFormat="1" applyFont="1" applyFill="1" applyBorder="1" applyAlignment="1">
      <alignment horizontal="center" vertical="center" wrapText="1"/>
      <protection/>
    </xf>
    <xf numFmtId="178" fontId="28" fillId="51" borderId="25" xfId="453" applyNumberFormat="1" applyFont="1" applyFill="1" applyBorder="1" applyAlignment="1">
      <alignment horizontal="center" vertical="center" wrapText="1"/>
      <protection/>
    </xf>
    <xf numFmtId="0" fontId="47" fillId="0" borderId="0" xfId="452" applyFont="1" applyAlignment="1">
      <alignment horizontal="right" vertical="center"/>
      <protection/>
    </xf>
    <xf numFmtId="0" fontId="48" fillId="0" borderId="0" xfId="452" applyFont="1" applyAlignment="1">
      <alignment horizontal="center" vertical="center" wrapText="1"/>
      <protection/>
    </xf>
    <xf numFmtId="178" fontId="28" fillId="51" borderId="21" xfId="453" applyNumberFormat="1" applyFont="1" applyFill="1" applyBorder="1" applyAlignment="1">
      <alignment horizontal="center" vertical="center" wrapText="1"/>
      <protection/>
    </xf>
    <xf numFmtId="0" fontId="23" fillId="51" borderId="24" xfId="453" applyFont="1" applyFill="1" applyBorder="1" applyAlignment="1">
      <alignment horizontal="center" vertical="center" wrapText="1"/>
      <protection/>
    </xf>
    <xf numFmtId="0" fontId="23" fillId="51" borderId="25" xfId="453" applyFont="1" applyFill="1" applyBorder="1" applyAlignment="1">
      <alignment horizontal="center" vertical="center" wrapText="1"/>
      <protection/>
    </xf>
    <xf numFmtId="1" fontId="47" fillId="0" borderId="0" xfId="449" applyNumberFormat="1" applyFont="1" applyFill="1" applyBorder="1" applyAlignment="1" applyProtection="1">
      <alignment horizontal="center" vertical="center" wrapText="1"/>
      <protection locked="0"/>
    </xf>
    <xf numFmtId="0" fontId="32" fillId="51" borderId="3" xfId="453" applyFont="1" applyFill="1" applyBorder="1" applyAlignment="1">
      <alignment vertical="top" wrapText="1"/>
      <protection/>
    </xf>
  </cellXfs>
  <cellStyles count="485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Hyperlink" xfId="382"/>
    <cellStyle name="Гиперссылка 2" xfId="383"/>
    <cellStyle name="Гиперссылка 3" xfId="384"/>
    <cellStyle name="Грошовий 2" xfId="385"/>
    <cellStyle name="Currency" xfId="386"/>
    <cellStyle name="Currency [0]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12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12 Зинкевич" xfId="451"/>
    <cellStyle name="Обычный_4 категории вмесмте СОЦ_УРАЗЛИВІ__ТАБО_4 категорії Квота!!!_2014 рік" xfId="452"/>
    <cellStyle name="Обычный_Перевірка_Молодь_до 18 років" xfId="453"/>
    <cellStyle name="Обычный_Укомплектування_11_2013" xfId="454"/>
    <cellStyle name="Followed Hyperlink" xfId="455"/>
    <cellStyle name="Підсумок" xfId="456"/>
    <cellStyle name="Підсумок 2" xfId="457"/>
    <cellStyle name="Підсумок_П_1" xfId="458"/>
    <cellStyle name="Плохой" xfId="459"/>
    <cellStyle name="Плохой 2" xfId="460"/>
    <cellStyle name="Плохой 3" xfId="461"/>
    <cellStyle name="Поганий" xfId="462"/>
    <cellStyle name="Поганий 2" xfId="463"/>
    <cellStyle name="Пояснение" xfId="464"/>
    <cellStyle name="Пояснение 2" xfId="465"/>
    <cellStyle name="Пояснение 3" xfId="466"/>
    <cellStyle name="Примечание" xfId="467"/>
    <cellStyle name="Примечание 2" xfId="468"/>
    <cellStyle name="Примечание 3" xfId="469"/>
    <cellStyle name="Примечание_П_1" xfId="470"/>
    <cellStyle name="Примітка" xfId="471"/>
    <cellStyle name="Примітка 2" xfId="472"/>
    <cellStyle name="Примітка_П_1" xfId="473"/>
    <cellStyle name="Percent" xfId="474"/>
    <cellStyle name="Результат" xfId="475"/>
    <cellStyle name="Связанная ячейка" xfId="476"/>
    <cellStyle name="Связанная ячейка 2" xfId="477"/>
    <cellStyle name="Связанная ячейка 3" xfId="478"/>
    <cellStyle name="Связанная ячейка_П_1" xfId="479"/>
    <cellStyle name="Середній" xfId="480"/>
    <cellStyle name="Середній 2" xfId="481"/>
    <cellStyle name="Стиль 1" xfId="482"/>
    <cellStyle name="Стиль 1 2" xfId="483"/>
    <cellStyle name="Текст попередження" xfId="484"/>
    <cellStyle name="Текст попередження 2" xfId="485"/>
    <cellStyle name="Текст пояснення" xfId="486"/>
    <cellStyle name="Текст пояснення 2" xfId="487"/>
    <cellStyle name="Текст предупреждения" xfId="488"/>
    <cellStyle name="Текст предупреждения 2" xfId="489"/>
    <cellStyle name="Текст предупреждения 3" xfId="490"/>
    <cellStyle name="Тысячи [0]_Анализ" xfId="491"/>
    <cellStyle name="Тысячи_Анализ" xfId="492"/>
    <cellStyle name="Comma" xfId="493"/>
    <cellStyle name="Comma [0]" xfId="494"/>
    <cellStyle name="ФинᎰнсовый_Лист1 (3)_1" xfId="495"/>
    <cellStyle name="Хороший" xfId="496"/>
    <cellStyle name="Хороший 2" xfId="497"/>
    <cellStyle name="Хороший 3" xfId="4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2" zoomScaleNormal="72" zoomScaleSheetLayoutView="72" zoomScalePageLayoutView="0" workbookViewId="0" topLeftCell="A7">
      <selection activeCell="M12" sqref="M12"/>
    </sheetView>
  </sheetViews>
  <sheetFormatPr defaultColWidth="9.25390625" defaultRowHeight="12.75"/>
  <cols>
    <col min="1" max="1" width="50.625" style="1" customWidth="1"/>
    <col min="2" max="2" width="19.75390625" style="1" customWidth="1"/>
    <col min="3" max="3" width="14.25390625" style="1" customWidth="1"/>
    <col min="4" max="6" width="10.625" style="1" customWidth="1"/>
    <col min="7" max="8" width="14.75390625" style="1" customWidth="1"/>
    <col min="9" max="9" width="15.25390625" style="1" customWidth="1"/>
    <col min="10" max="16384" width="9.25390625" style="1" customWidth="1"/>
  </cols>
  <sheetData>
    <row r="1" spans="2:9" ht="20.25" customHeight="1">
      <c r="B1" s="5"/>
      <c r="C1" s="5"/>
      <c r="F1" s="99" t="s">
        <v>24</v>
      </c>
      <c r="G1" s="99"/>
      <c r="H1" s="99"/>
      <c r="I1" s="99"/>
    </row>
    <row r="2" spans="1:9" ht="25.5" customHeight="1">
      <c r="A2" s="100" t="s">
        <v>6</v>
      </c>
      <c r="B2" s="100"/>
      <c r="C2" s="100"/>
      <c r="D2" s="100"/>
      <c r="E2" s="100"/>
      <c r="F2" s="100"/>
      <c r="G2" s="100"/>
      <c r="H2" s="100"/>
      <c r="I2" s="100"/>
    </row>
    <row r="3" spans="1:9" ht="25.5" customHeight="1">
      <c r="A3" s="100" t="s">
        <v>25</v>
      </c>
      <c r="B3" s="100"/>
      <c r="C3" s="100"/>
      <c r="D3" s="100"/>
      <c r="E3" s="100"/>
      <c r="F3" s="100"/>
      <c r="G3" s="100"/>
      <c r="H3" s="100"/>
      <c r="I3" s="100"/>
    </row>
    <row r="4" spans="1:9" ht="20.25" customHeight="1">
      <c r="A4" s="64"/>
      <c r="B4" s="64"/>
      <c r="C4" s="64"/>
      <c r="D4" s="64"/>
      <c r="E4" s="64"/>
      <c r="F4" s="64"/>
      <c r="G4" s="64"/>
      <c r="H4" s="64"/>
      <c r="I4" s="65"/>
    </row>
    <row r="5" spans="1:9" ht="60" customHeight="1">
      <c r="A5" s="4"/>
      <c r="B5" s="6" t="s">
        <v>26</v>
      </c>
      <c r="C5" s="47" t="s">
        <v>1</v>
      </c>
      <c r="D5" s="74" t="s">
        <v>2</v>
      </c>
      <c r="E5" s="66" t="s">
        <v>27</v>
      </c>
      <c r="F5" s="67" t="s">
        <v>28</v>
      </c>
      <c r="G5" s="66" t="s">
        <v>29</v>
      </c>
      <c r="H5" s="66" t="s">
        <v>30</v>
      </c>
      <c r="I5" s="68" t="s">
        <v>31</v>
      </c>
    </row>
    <row r="6" spans="1:9" s="2" customFormat="1" ht="45.75">
      <c r="A6" s="69" t="s">
        <v>48</v>
      </c>
      <c r="B6" s="38">
        <v>4471</v>
      </c>
      <c r="C6" s="76">
        <v>950</v>
      </c>
      <c r="D6" s="77">
        <v>2863</v>
      </c>
      <c r="E6" s="77">
        <v>2402</v>
      </c>
      <c r="F6" s="57">
        <v>1132</v>
      </c>
      <c r="G6" s="86">
        <v>554</v>
      </c>
      <c r="H6" s="39">
        <v>397</v>
      </c>
      <c r="I6" s="7">
        <f>ROUND(H6/G6*100,1)</f>
        <v>71.7</v>
      </c>
    </row>
    <row r="7" spans="1:9" s="2" customFormat="1" ht="20.25" customHeight="1">
      <c r="A7" s="105" t="s">
        <v>38</v>
      </c>
      <c r="B7" s="8" t="s">
        <v>0</v>
      </c>
      <c r="C7" s="78">
        <v>950</v>
      </c>
      <c r="D7" s="79">
        <v>2100</v>
      </c>
      <c r="E7" s="79">
        <v>735</v>
      </c>
      <c r="F7" s="80">
        <v>639</v>
      </c>
      <c r="G7" s="88">
        <v>61</v>
      </c>
      <c r="H7" s="46">
        <v>47</v>
      </c>
      <c r="I7" s="7">
        <f>ROUND(H7/G7*100,1)</f>
        <v>77</v>
      </c>
    </row>
    <row r="8" spans="1:9" s="2" customFormat="1" ht="40.5">
      <c r="A8" s="9" t="s">
        <v>47</v>
      </c>
      <c r="B8" s="89">
        <v>4319</v>
      </c>
      <c r="C8" s="81">
        <v>919</v>
      </c>
      <c r="D8" s="82">
        <v>2775</v>
      </c>
      <c r="E8" s="82">
        <v>2285</v>
      </c>
      <c r="F8" s="58">
        <v>937</v>
      </c>
      <c r="G8" s="70">
        <v>425</v>
      </c>
      <c r="H8" s="37">
        <v>345</v>
      </c>
      <c r="I8" s="7">
        <f>ROUND(H8/G8*100,1)</f>
        <v>81.2</v>
      </c>
    </row>
    <row r="9" spans="1:9" s="3" customFormat="1" ht="66" customHeight="1">
      <c r="A9" s="35" t="s">
        <v>46</v>
      </c>
      <c r="B9" s="57">
        <v>1680</v>
      </c>
      <c r="C9" s="77">
        <v>141</v>
      </c>
      <c r="D9" s="77">
        <v>529</v>
      </c>
      <c r="E9" s="83">
        <v>672</v>
      </c>
      <c r="F9" s="84">
        <v>322</v>
      </c>
      <c r="G9" s="71">
        <v>21</v>
      </c>
      <c r="H9" s="40">
        <v>16</v>
      </c>
      <c r="I9" s="7">
        <f>ROUND(H9/G9*100,1)</f>
        <v>76.2</v>
      </c>
    </row>
    <row r="10" spans="1:9" s="3" customFormat="1" ht="43.5" customHeight="1">
      <c r="A10" s="36" t="s">
        <v>45</v>
      </c>
      <c r="B10" s="38">
        <v>109</v>
      </c>
      <c r="C10" s="85">
        <v>62</v>
      </c>
      <c r="D10" s="82">
        <v>26</v>
      </c>
      <c r="E10" s="82">
        <v>12</v>
      </c>
      <c r="F10" s="58">
        <v>9</v>
      </c>
      <c r="G10" s="70">
        <v>0</v>
      </c>
      <c r="H10" s="37">
        <v>0</v>
      </c>
      <c r="I10" s="7" t="s">
        <v>35</v>
      </c>
    </row>
    <row r="11" spans="1:9" s="3" customFormat="1" ht="64.5" customHeight="1">
      <c r="A11" s="10" t="s">
        <v>44</v>
      </c>
      <c r="B11" s="38">
        <v>70</v>
      </c>
      <c r="C11" s="76">
        <v>2</v>
      </c>
      <c r="D11" s="83">
        <v>12</v>
      </c>
      <c r="E11" s="83">
        <v>37</v>
      </c>
      <c r="F11" s="84">
        <v>19</v>
      </c>
      <c r="G11" s="71">
        <v>1</v>
      </c>
      <c r="H11" s="40">
        <v>0</v>
      </c>
      <c r="I11" s="7">
        <f>ROUND(H11/G11*100,1)</f>
        <v>0</v>
      </c>
    </row>
    <row r="12" spans="1:9" s="3" customFormat="1" ht="37.5" customHeight="1">
      <c r="A12" s="10" t="s">
        <v>43</v>
      </c>
      <c r="B12" s="38">
        <v>810</v>
      </c>
      <c r="C12" s="76">
        <v>148</v>
      </c>
      <c r="D12" s="83">
        <v>362</v>
      </c>
      <c r="E12" s="83">
        <v>375</v>
      </c>
      <c r="F12" s="84">
        <v>118</v>
      </c>
      <c r="G12" s="71">
        <v>41</v>
      </c>
      <c r="H12" s="40">
        <v>17</v>
      </c>
      <c r="I12" s="7">
        <f>ROUND(H12/G12*100,1)</f>
        <v>41.5</v>
      </c>
    </row>
    <row r="13" spans="1:9" s="3" customFormat="1" ht="60" customHeight="1">
      <c r="A13" s="10" t="s">
        <v>42</v>
      </c>
      <c r="B13" s="38">
        <v>346</v>
      </c>
      <c r="C13" s="76">
        <v>50</v>
      </c>
      <c r="D13" s="83">
        <v>133</v>
      </c>
      <c r="E13" s="83">
        <v>108</v>
      </c>
      <c r="F13" s="84">
        <v>51</v>
      </c>
      <c r="G13" s="71">
        <v>2</v>
      </c>
      <c r="H13" s="40">
        <v>4</v>
      </c>
      <c r="I13" s="7">
        <f>ROUND(H13/G13*100,1)</f>
        <v>200</v>
      </c>
    </row>
    <row r="14" spans="1:9" s="3" customFormat="1" ht="30" customHeight="1">
      <c r="A14" s="11"/>
      <c r="C14" s="96" t="s">
        <v>32</v>
      </c>
      <c r="D14" s="97"/>
      <c r="E14" s="97"/>
      <c r="F14" s="98"/>
      <c r="G14" s="96" t="s">
        <v>33</v>
      </c>
      <c r="H14" s="97"/>
      <c r="I14" s="101"/>
    </row>
    <row r="15" spans="1:9" s="3" customFormat="1" ht="47.25">
      <c r="A15" s="102"/>
      <c r="B15" s="103"/>
      <c r="C15" s="12" t="s">
        <v>2</v>
      </c>
      <c r="D15" s="75" t="s">
        <v>27</v>
      </c>
      <c r="E15" s="66" t="s">
        <v>28</v>
      </c>
      <c r="F15" s="67" t="s">
        <v>34</v>
      </c>
      <c r="G15" s="66" t="s">
        <v>28</v>
      </c>
      <c r="H15" s="72" t="s">
        <v>34</v>
      </c>
      <c r="I15" s="68" t="s">
        <v>31</v>
      </c>
    </row>
    <row r="16" spans="1:9" ht="22.5" customHeight="1">
      <c r="A16" s="92" t="s">
        <v>40</v>
      </c>
      <c r="B16" s="93"/>
      <c r="C16" s="13">
        <v>763</v>
      </c>
      <c r="D16" s="87">
        <v>1667</v>
      </c>
      <c r="E16" s="48">
        <v>493</v>
      </c>
      <c r="F16" s="90">
        <v>350</v>
      </c>
      <c r="G16" s="87">
        <v>461</v>
      </c>
      <c r="H16" s="48">
        <v>337</v>
      </c>
      <c r="I16" s="14">
        <f>ROUND(H16/G16*100,1)</f>
        <v>73.1</v>
      </c>
    </row>
    <row r="17" spans="1:9" ht="22.5" customHeight="1">
      <c r="A17" s="92" t="s">
        <v>41</v>
      </c>
      <c r="B17" s="93"/>
      <c r="C17" s="48">
        <v>731</v>
      </c>
      <c r="D17" s="87">
        <v>1558</v>
      </c>
      <c r="E17" s="87">
        <v>352</v>
      </c>
      <c r="F17" s="90">
        <v>301</v>
      </c>
      <c r="G17" s="87">
        <v>377</v>
      </c>
      <c r="H17" s="48">
        <v>294</v>
      </c>
      <c r="I17" s="14">
        <f>ROUND(H17/G17*100,1)</f>
        <v>78</v>
      </c>
    </row>
    <row r="18" spans="1:9" ht="22.5" customHeight="1">
      <c r="A18" s="94" t="s">
        <v>39</v>
      </c>
      <c r="B18" s="95"/>
      <c r="C18" s="15">
        <v>2351</v>
      </c>
      <c r="D18" s="87">
        <v>3158</v>
      </c>
      <c r="E18" s="87">
        <v>3589</v>
      </c>
      <c r="F18" s="90">
        <v>4346</v>
      </c>
      <c r="G18" s="73">
        <v>3679</v>
      </c>
      <c r="H18" s="16">
        <v>4615</v>
      </c>
      <c r="I18" s="91" t="s">
        <v>36</v>
      </c>
    </row>
  </sheetData>
  <sheetProtection/>
  <mergeCells count="9">
    <mergeCell ref="A16:B16"/>
    <mergeCell ref="A17:B17"/>
    <mergeCell ref="A18:B18"/>
    <mergeCell ref="C14:F14"/>
    <mergeCell ref="F1:I1"/>
    <mergeCell ref="A2:I2"/>
    <mergeCell ref="A3:I3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view="pageBreakPreview" zoomScale="50" zoomScaleSheetLayoutView="50" zoomScalePageLayoutView="0" workbookViewId="0" topLeftCell="A1">
      <selection activeCell="R10" sqref="R10"/>
    </sheetView>
  </sheetViews>
  <sheetFormatPr defaultColWidth="9.00390625" defaultRowHeight="12.75"/>
  <cols>
    <col min="1" max="1" width="50.75390625" style="20" customWidth="1"/>
    <col min="2" max="2" width="27.625" style="21" customWidth="1"/>
    <col min="3" max="3" width="22.375" style="21" customWidth="1"/>
    <col min="4" max="4" width="23.125" style="21" customWidth="1"/>
    <col min="5" max="5" width="32.75390625" style="21" customWidth="1"/>
    <col min="6" max="6" width="25.75390625" style="21" customWidth="1"/>
    <col min="7" max="7" width="32.75390625" style="21" customWidth="1"/>
    <col min="8" max="10" width="25.75390625" style="21" customWidth="1"/>
    <col min="11" max="218" width="9.125" style="22" customWidth="1"/>
    <col min="219" max="219" width="15.25390625" style="22" customWidth="1"/>
    <col min="220" max="220" width="8.75390625" style="22" customWidth="1"/>
    <col min="221" max="221" width="8.25390625" style="22" customWidth="1"/>
    <col min="222" max="222" width="6.125" style="22" customWidth="1"/>
    <col min="223" max="223" width="8.25390625" style="22" customWidth="1"/>
    <col min="224" max="224" width="8.625" style="22" customWidth="1"/>
    <col min="225" max="225" width="6.375" style="22" customWidth="1"/>
    <col min="226" max="226" width="8.25390625" style="22" customWidth="1"/>
    <col min="227" max="227" width="8.625" style="22" customWidth="1"/>
    <col min="228" max="228" width="6.00390625" style="22" customWidth="1"/>
    <col min="229" max="229" width="7.125" style="22" customWidth="1"/>
    <col min="230" max="230" width="7.00390625" style="22" customWidth="1"/>
    <col min="231" max="231" width="6.25390625" style="22" customWidth="1"/>
    <col min="232" max="232" width="7.625" style="22" customWidth="1"/>
    <col min="233" max="233" width="7.00390625" style="22" customWidth="1"/>
    <col min="234" max="234" width="6.375" style="22" customWidth="1"/>
    <col min="235" max="235" width="7.125" style="22" customWidth="1"/>
    <col min="236" max="236" width="7.25390625" style="22" customWidth="1"/>
    <col min="237" max="237" width="6.75390625" style="22" customWidth="1"/>
    <col min="238" max="238" width="8.75390625" style="22" customWidth="1"/>
    <col min="239" max="239" width="8.625" style="22" customWidth="1"/>
    <col min="240" max="240" width="6.625" style="22" customWidth="1"/>
    <col min="241" max="241" width="9.00390625" style="22" customWidth="1"/>
    <col min="242" max="242" width="8.25390625" style="22" customWidth="1"/>
    <col min="243" max="243" width="6.00390625" style="22" customWidth="1"/>
    <col min="244" max="244" width="8.25390625" style="22" customWidth="1"/>
    <col min="245" max="245" width="8.875" style="22" customWidth="1"/>
    <col min="246" max="246" width="6.375" style="22" customWidth="1"/>
    <col min="247" max="247" width="8.375" style="22" customWidth="1"/>
    <col min="248" max="248" width="8.25390625" style="22" customWidth="1"/>
    <col min="249" max="249" width="6.25390625" style="22" customWidth="1"/>
    <col min="250" max="250" width="8.375" style="22" customWidth="1"/>
    <col min="251" max="251" width="8.25390625" style="22" customWidth="1"/>
    <col min="252" max="252" width="6.125" style="22" customWidth="1"/>
    <col min="253" max="253" width="8.625" style="22" customWidth="1"/>
    <col min="254" max="254" width="8.375" style="22" customWidth="1"/>
    <col min="255" max="255" width="6.25390625" style="22" customWidth="1"/>
    <col min="256" max="16384" width="9.125" style="22" customWidth="1"/>
  </cols>
  <sheetData>
    <row r="1" spans="1:10" s="18" customFormat="1" ht="15.75" customHeight="1">
      <c r="A1" s="17"/>
      <c r="B1" s="50"/>
      <c r="C1" s="50"/>
      <c r="D1" s="50"/>
      <c r="E1" s="50"/>
      <c r="F1" s="50"/>
      <c r="G1" s="50"/>
      <c r="H1" s="50"/>
      <c r="I1" s="50"/>
      <c r="J1" s="50"/>
    </row>
    <row r="2" spans="1:10" s="26" customFormat="1" ht="63" customHeight="1">
      <c r="A2" s="104" t="s">
        <v>37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18" customFormat="1" ht="15" customHeight="1">
      <c r="A3" s="51"/>
      <c r="B3" s="24"/>
      <c r="C3" s="24"/>
      <c r="D3" s="24"/>
      <c r="E3" s="52"/>
      <c r="F3" s="51"/>
      <c r="G3" s="25"/>
      <c r="H3" s="24"/>
      <c r="I3" s="51"/>
      <c r="J3" s="53"/>
    </row>
    <row r="4" spans="1:10" s="27" customFormat="1" ht="123" customHeight="1">
      <c r="A4" s="49"/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2" t="s">
        <v>57</v>
      </c>
      <c r="H4" s="33" t="s">
        <v>54</v>
      </c>
      <c r="I4" s="34" t="s">
        <v>55</v>
      </c>
      <c r="J4" s="34" t="s">
        <v>56</v>
      </c>
    </row>
    <row r="5" spans="1:10" s="19" customFormat="1" ht="18" customHeight="1">
      <c r="A5" s="30" t="s">
        <v>3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</row>
    <row r="6" spans="1:10" s="29" customFormat="1" ht="49.5" customHeight="1">
      <c r="A6" s="59" t="s">
        <v>7</v>
      </c>
      <c r="B6" s="54">
        <f aca="true" t="shared" si="0" ref="B6:I6">SUM(B7:B31)</f>
        <v>397</v>
      </c>
      <c r="C6" s="54">
        <f t="shared" si="0"/>
        <v>47</v>
      </c>
      <c r="D6" s="54">
        <f t="shared" si="0"/>
        <v>345</v>
      </c>
      <c r="E6" s="54">
        <f t="shared" si="0"/>
        <v>16</v>
      </c>
      <c r="F6" s="54">
        <f t="shared" si="0"/>
        <v>17</v>
      </c>
      <c r="G6" s="54">
        <f t="shared" si="0"/>
        <v>4</v>
      </c>
      <c r="H6" s="54">
        <f t="shared" si="0"/>
        <v>337</v>
      </c>
      <c r="I6" s="54">
        <f t="shared" si="0"/>
        <v>294</v>
      </c>
      <c r="J6" s="54">
        <v>4615</v>
      </c>
    </row>
    <row r="7" spans="1:10" s="28" customFormat="1" ht="45" customHeight="1">
      <c r="A7" s="60" t="s">
        <v>9</v>
      </c>
      <c r="B7" s="55">
        <v>18</v>
      </c>
      <c r="C7" s="56">
        <v>1</v>
      </c>
      <c r="D7" s="55">
        <v>15</v>
      </c>
      <c r="E7" s="55">
        <v>1</v>
      </c>
      <c r="F7" s="56">
        <v>0</v>
      </c>
      <c r="G7" s="56">
        <v>0</v>
      </c>
      <c r="H7" s="56">
        <v>14</v>
      </c>
      <c r="I7" s="55">
        <v>13</v>
      </c>
      <c r="J7" s="55">
        <v>3866</v>
      </c>
    </row>
    <row r="8" spans="1:10" s="28" customFormat="1" ht="45" customHeight="1">
      <c r="A8" s="60" t="s">
        <v>10</v>
      </c>
      <c r="B8" s="55">
        <v>5</v>
      </c>
      <c r="C8" s="56">
        <v>1</v>
      </c>
      <c r="D8" s="55">
        <v>5</v>
      </c>
      <c r="E8" s="55">
        <v>0</v>
      </c>
      <c r="F8" s="56">
        <v>0</v>
      </c>
      <c r="G8" s="56">
        <v>0</v>
      </c>
      <c r="H8" s="56">
        <v>5</v>
      </c>
      <c r="I8" s="55">
        <v>5</v>
      </c>
      <c r="J8" s="55">
        <v>5052</v>
      </c>
    </row>
    <row r="9" spans="1:10" s="28" customFormat="1" ht="45" customHeight="1">
      <c r="A9" s="60" t="s">
        <v>11</v>
      </c>
      <c r="B9" s="55">
        <v>28</v>
      </c>
      <c r="C9" s="56">
        <v>2</v>
      </c>
      <c r="D9" s="55">
        <v>27</v>
      </c>
      <c r="E9" s="55">
        <v>1</v>
      </c>
      <c r="F9" s="56">
        <v>5</v>
      </c>
      <c r="G9" s="56">
        <v>0</v>
      </c>
      <c r="H9" s="56">
        <v>27</v>
      </c>
      <c r="I9" s="55">
        <v>23</v>
      </c>
      <c r="J9" s="55">
        <v>5866</v>
      </c>
    </row>
    <row r="10" spans="1:10" s="28" customFormat="1" ht="45" customHeight="1">
      <c r="A10" s="60" t="s">
        <v>12</v>
      </c>
      <c r="B10" s="55">
        <v>19</v>
      </c>
      <c r="C10" s="56">
        <v>3</v>
      </c>
      <c r="D10" s="55">
        <v>18</v>
      </c>
      <c r="E10" s="55">
        <v>0</v>
      </c>
      <c r="F10" s="56">
        <v>1</v>
      </c>
      <c r="G10" s="56">
        <v>0</v>
      </c>
      <c r="H10" s="56">
        <v>19</v>
      </c>
      <c r="I10" s="55">
        <v>15</v>
      </c>
      <c r="J10" s="55">
        <v>4315</v>
      </c>
    </row>
    <row r="11" spans="1:10" s="28" customFormat="1" ht="45" customHeight="1">
      <c r="A11" s="60" t="s">
        <v>13</v>
      </c>
      <c r="B11" s="55">
        <v>16</v>
      </c>
      <c r="C11" s="56">
        <v>3</v>
      </c>
      <c r="D11" s="55">
        <v>12</v>
      </c>
      <c r="E11" s="55">
        <v>0</v>
      </c>
      <c r="F11" s="56">
        <v>0</v>
      </c>
      <c r="G11" s="56">
        <v>1</v>
      </c>
      <c r="H11" s="56">
        <v>14</v>
      </c>
      <c r="I11" s="55">
        <v>11</v>
      </c>
      <c r="J11" s="55">
        <v>4975</v>
      </c>
    </row>
    <row r="12" spans="1:10" s="28" customFormat="1" ht="45" customHeight="1">
      <c r="A12" s="60" t="s">
        <v>14</v>
      </c>
      <c r="B12" s="55">
        <v>5</v>
      </c>
      <c r="C12" s="56">
        <v>0</v>
      </c>
      <c r="D12" s="55">
        <v>5</v>
      </c>
      <c r="E12" s="55">
        <v>0</v>
      </c>
      <c r="F12" s="56">
        <v>0</v>
      </c>
      <c r="G12" s="56">
        <v>0</v>
      </c>
      <c r="H12" s="56">
        <v>4</v>
      </c>
      <c r="I12" s="55">
        <v>4</v>
      </c>
      <c r="J12" s="55">
        <v>5519</v>
      </c>
    </row>
    <row r="13" spans="1:10" s="28" customFormat="1" ht="45" customHeight="1">
      <c r="A13" s="61" t="s">
        <v>15</v>
      </c>
      <c r="B13" s="55">
        <v>36</v>
      </c>
      <c r="C13" s="56">
        <v>6</v>
      </c>
      <c r="D13" s="55">
        <v>26</v>
      </c>
      <c r="E13" s="55">
        <v>1</v>
      </c>
      <c r="F13" s="56">
        <v>3</v>
      </c>
      <c r="G13" s="56">
        <v>0</v>
      </c>
      <c r="H13" s="56">
        <v>30</v>
      </c>
      <c r="I13" s="55">
        <v>22</v>
      </c>
      <c r="J13" s="55">
        <v>2598</v>
      </c>
    </row>
    <row r="14" spans="1:10" s="28" customFormat="1" ht="45" customHeight="1">
      <c r="A14" s="60" t="s">
        <v>16</v>
      </c>
      <c r="B14" s="55">
        <v>8</v>
      </c>
      <c r="C14" s="56">
        <v>0</v>
      </c>
      <c r="D14" s="55">
        <v>6</v>
      </c>
      <c r="E14" s="55">
        <v>0</v>
      </c>
      <c r="F14" s="56">
        <v>0</v>
      </c>
      <c r="G14" s="56">
        <v>0</v>
      </c>
      <c r="H14" s="56">
        <v>5</v>
      </c>
      <c r="I14" s="55">
        <v>4</v>
      </c>
      <c r="J14" s="55">
        <v>5870</v>
      </c>
    </row>
    <row r="15" spans="1:10" s="28" customFormat="1" ht="45" customHeight="1">
      <c r="A15" s="60" t="s">
        <v>17</v>
      </c>
      <c r="B15" s="55">
        <v>32</v>
      </c>
      <c r="C15" s="56">
        <v>3</v>
      </c>
      <c r="D15" s="55">
        <v>27</v>
      </c>
      <c r="E15" s="55">
        <v>2</v>
      </c>
      <c r="F15" s="56">
        <v>1</v>
      </c>
      <c r="G15" s="56">
        <v>0</v>
      </c>
      <c r="H15" s="56">
        <v>28</v>
      </c>
      <c r="I15" s="55">
        <v>26</v>
      </c>
      <c r="J15" s="55">
        <v>5059</v>
      </c>
    </row>
    <row r="16" spans="1:10" s="28" customFormat="1" ht="45" customHeight="1">
      <c r="A16" s="62" t="s">
        <v>18</v>
      </c>
      <c r="B16" s="55">
        <v>16</v>
      </c>
      <c r="C16" s="56">
        <v>2</v>
      </c>
      <c r="D16" s="55">
        <v>16</v>
      </c>
      <c r="E16" s="55">
        <v>2</v>
      </c>
      <c r="F16" s="56">
        <v>1</v>
      </c>
      <c r="G16" s="56">
        <v>0</v>
      </c>
      <c r="H16" s="56">
        <v>10</v>
      </c>
      <c r="I16" s="55">
        <v>10</v>
      </c>
      <c r="J16" s="55">
        <v>4729</v>
      </c>
    </row>
    <row r="17" spans="1:10" s="28" customFormat="1" ht="45" customHeight="1">
      <c r="A17" s="63" t="s">
        <v>19</v>
      </c>
      <c r="B17" s="55">
        <v>12</v>
      </c>
      <c r="C17" s="56">
        <v>3</v>
      </c>
      <c r="D17" s="55">
        <v>10</v>
      </c>
      <c r="E17" s="55">
        <v>0</v>
      </c>
      <c r="F17" s="56">
        <v>1</v>
      </c>
      <c r="G17" s="56">
        <v>0</v>
      </c>
      <c r="H17" s="56">
        <v>11</v>
      </c>
      <c r="I17" s="55">
        <v>9</v>
      </c>
      <c r="J17" s="55">
        <v>4466</v>
      </c>
    </row>
    <row r="18" spans="1:10" s="28" customFormat="1" ht="45" customHeight="1">
      <c r="A18" s="63" t="s">
        <v>20</v>
      </c>
      <c r="B18" s="55">
        <v>23</v>
      </c>
      <c r="C18" s="56">
        <v>2</v>
      </c>
      <c r="D18" s="55">
        <v>19</v>
      </c>
      <c r="E18" s="55">
        <v>0</v>
      </c>
      <c r="F18" s="56">
        <v>0</v>
      </c>
      <c r="G18" s="56">
        <v>0</v>
      </c>
      <c r="H18" s="56">
        <v>20</v>
      </c>
      <c r="I18" s="55">
        <v>18</v>
      </c>
      <c r="J18" s="55">
        <v>4386</v>
      </c>
    </row>
    <row r="19" spans="1:10" s="28" customFormat="1" ht="45" customHeight="1">
      <c r="A19" s="63" t="s">
        <v>21</v>
      </c>
      <c r="B19" s="55">
        <v>23</v>
      </c>
      <c r="C19" s="56">
        <v>2</v>
      </c>
      <c r="D19" s="55">
        <v>21</v>
      </c>
      <c r="E19" s="55">
        <v>0</v>
      </c>
      <c r="F19" s="56">
        <v>1</v>
      </c>
      <c r="G19" s="56">
        <v>0</v>
      </c>
      <c r="H19" s="56">
        <v>20</v>
      </c>
      <c r="I19" s="55">
        <v>18</v>
      </c>
      <c r="J19" s="55">
        <v>4296</v>
      </c>
    </row>
    <row r="20" spans="1:10" s="28" customFormat="1" ht="45" customHeight="1">
      <c r="A20" s="63" t="s">
        <v>22</v>
      </c>
      <c r="B20" s="55">
        <v>14</v>
      </c>
      <c r="C20" s="56">
        <v>3</v>
      </c>
      <c r="D20" s="55">
        <v>14</v>
      </c>
      <c r="E20" s="55">
        <v>0</v>
      </c>
      <c r="F20" s="56">
        <v>0</v>
      </c>
      <c r="G20" s="56">
        <v>2</v>
      </c>
      <c r="H20" s="56">
        <v>14</v>
      </c>
      <c r="I20" s="55">
        <v>14</v>
      </c>
      <c r="J20" s="55">
        <v>3248</v>
      </c>
    </row>
    <row r="21" spans="1:10" s="28" customFormat="1" ht="45" customHeight="1">
      <c r="A21" s="63" t="s">
        <v>4</v>
      </c>
      <c r="B21" s="55">
        <v>32</v>
      </c>
      <c r="C21" s="56">
        <v>2</v>
      </c>
      <c r="D21" s="55">
        <v>30</v>
      </c>
      <c r="E21" s="55">
        <v>3</v>
      </c>
      <c r="F21" s="56">
        <v>0</v>
      </c>
      <c r="G21" s="56">
        <v>0</v>
      </c>
      <c r="H21" s="56">
        <v>28</v>
      </c>
      <c r="I21" s="55">
        <v>28</v>
      </c>
      <c r="J21" s="55">
        <v>4845</v>
      </c>
    </row>
    <row r="22" spans="1:10" s="28" customFormat="1" ht="45" customHeight="1">
      <c r="A22" s="63" t="s">
        <v>23</v>
      </c>
      <c r="B22" s="55">
        <v>26</v>
      </c>
      <c r="C22" s="56">
        <v>5</v>
      </c>
      <c r="D22" s="55">
        <v>24</v>
      </c>
      <c r="E22" s="55">
        <v>0</v>
      </c>
      <c r="F22" s="56">
        <v>2</v>
      </c>
      <c r="G22" s="56">
        <v>0</v>
      </c>
      <c r="H22" s="56">
        <v>21</v>
      </c>
      <c r="I22" s="55">
        <v>19</v>
      </c>
      <c r="J22" s="55">
        <v>5460</v>
      </c>
    </row>
    <row r="23" spans="1:10" s="28" customFormat="1" ht="45" customHeight="1">
      <c r="A23" s="63" t="s">
        <v>8</v>
      </c>
      <c r="B23" s="55">
        <v>20</v>
      </c>
      <c r="C23" s="56">
        <v>4</v>
      </c>
      <c r="D23" s="55">
        <v>17</v>
      </c>
      <c r="E23" s="55">
        <v>6</v>
      </c>
      <c r="F23" s="56">
        <v>1</v>
      </c>
      <c r="G23" s="56">
        <v>0</v>
      </c>
      <c r="H23" s="56">
        <v>12</v>
      </c>
      <c r="I23" s="55">
        <v>9</v>
      </c>
      <c r="J23" s="55">
        <v>3822</v>
      </c>
    </row>
    <row r="24" spans="1:10" s="28" customFormat="1" ht="45" customHeight="1">
      <c r="A24" s="63" t="s">
        <v>5</v>
      </c>
      <c r="B24" s="55">
        <v>64</v>
      </c>
      <c r="C24" s="56">
        <v>5</v>
      </c>
      <c r="D24" s="55">
        <v>53</v>
      </c>
      <c r="E24" s="55">
        <v>0</v>
      </c>
      <c r="F24" s="56">
        <v>1</v>
      </c>
      <c r="G24" s="56">
        <v>1</v>
      </c>
      <c r="H24" s="56">
        <v>55</v>
      </c>
      <c r="I24" s="55">
        <v>46</v>
      </c>
      <c r="J24" s="55">
        <v>4992</v>
      </c>
    </row>
    <row r="25" spans="1:10" s="28" customFormat="1" ht="35.25" customHeight="1">
      <c r="A25" s="41"/>
      <c r="B25" s="42"/>
      <c r="C25" s="43"/>
      <c r="D25" s="42"/>
      <c r="E25" s="42"/>
      <c r="F25" s="43"/>
      <c r="G25" s="43"/>
      <c r="H25" s="43"/>
      <c r="I25" s="42"/>
      <c r="J25" s="42"/>
    </row>
    <row r="26" spans="1:10" s="28" customFormat="1" ht="35.25" customHeight="1">
      <c r="A26" s="41"/>
      <c r="B26" s="42"/>
      <c r="C26" s="43"/>
      <c r="D26" s="42"/>
      <c r="E26" s="42"/>
      <c r="F26" s="43"/>
      <c r="G26" s="43"/>
      <c r="H26" s="43"/>
      <c r="I26" s="42"/>
      <c r="J26" s="42"/>
    </row>
    <row r="27" spans="1:10" s="28" customFormat="1" ht="35.25" customHeight="1">
      <c r="A27" s="41"/>
      <c r="B27" s="42"/>
      <c r="C27" s="43"/>
      <c r="D27" s="42"/>
      <c r="E27" s="42"/>
      <c r="F27" s="43"/>
      <c r="G27" s="43"/>
      <c r="H27" s="43"/>
      <c r="I27" s="42"/>
      <c r="J27" s="42"/>
    </row>
    <row r="28" spans="1:10" s="28" customFormat="1" ht="35.25" customHeight="1">
      <c r="A28" s="41"/>
      <c r="B28" s="42"/>
      <c r="C28" s="43"/>
      <c r="D28" s="42"/>
      <c r="E28" s="42"/>
      <c r="F28" s="43"/>
      <c r="G28" s="43"/>
      <c r="H28" s="43"/>
      <c r="I28" s="42"/>
      <c r="J28" s="42"/>
    </row>
    <row r="29" spans="1:10" s="28" customFormat="1" ht="35.25" customHeight="1">
      <c r="A29" s="44"/>
      <c r="B29" s="42"/>
      <c r="C29" s="43"/>
      <c r="D29" s="42"/>
      <c r="E29" s="42"/>
      <c r="F29" s="43"/>
      <c r="G29" s="43"/>
      <c r="H29" s="43"/>
      <c r="I29" s="42"/>
      <c r="J29" s="42"/>
    </row>
    <row r="30" spans="1:10" s="28" customFormat="1" ht="35.25" customHeight="1">
      <c r="A30" s="45"/>
      <c r="B30" s="42"/>
      <c r="C30" s="43"/>
      <c r="D30" s="42"/>
      <c r="E30" s="42"/>
      <c r="F30" s="43"/>
      <c r="G30" s="43"/>
      <c r="H30" s="43"/>
      <c r="I30" s="42"/>
      <c r="J30" s="42"/>
    </row>
    <row r="31" spans="1:10" s="28" customFormat="1" ht="35.25" customHeight="1">
      <c r="A31" s="45"/>
      <c r="B31" s="42"/>
      <c r="C31" s="43"/>
      <c r="D31" s="42"/>
      <c r="E31" s="42"/>
      <c r="F31" s="43"/>
      <c r="G31" s="43"/>
      <c r="H31" s="43"/>
      <c r="I31" s="42"/>
      <c r="J31" s="42"/>
    </row>
    <row r="32" ht="15.75">
      <c r="H32" s="23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employee</cp:lastModifiedBy>
  <cp:lastPrinted>2019-02-19T09:25:02Z</cp:lastPrinted>
  <dcterms:created xsi:type="dcterms:W3CDTF">2015-02-25T13:00:12Z</dcterms:created>
  <dcterms:modified xsi:type="dcterms:W3CDTF">2019-02-19T09:26:03Z</dcterms:modified>
  <cp:category/>
  <cp:version/>
  <cp:contentType/>
  <cp:contentStatus/>
</cp:coreProperties>
</file>