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00" windowHeight="742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<sst xmlns="http://schemas.openxmlformats.org/spreadsheetml/2006/main" count="67" uniqueCount="62">
  <si>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</si>
  <si>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</si>
  <si>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</si>
  <si>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</si>
  <si>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</si>
  <si>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</si>
  <si>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</si>
  <si>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</si>
  <si>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</si>
  <si>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</si>
  <si>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</si>
  <si>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</si>
  <si>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</si>
  <si>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</si>
  <si>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</si>
  <si>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</si>
  <si>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</si>
  <si>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</si>
  <si>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</si>
  <si>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</si>
  <si>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</si>
  <si>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</si>
  <si>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</si>
  <si>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</si>
  <si>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</si>
  <si>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</si>
  <si>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</si>
  <si>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Березнівський РЦЗ</t>
  </si>
  <si>
    <t>Володимирецький РЦЗ</t>
  </si>
  <si>
    <t>Гощанський РЦЗ</t>
  </si>
  <si>
    <t>Демидівський РЦЗ</t>
  </si>
  <si>
    <t>Дубровицький РЦЗ</t>
  </si>
  <si>
    <t>Зарічненський РЦЗ</t>
  </si>
  <si>
    <t>Корецький РЦЗ</t>
  </si>
  <si>
    <t>Млинівський РЦЗ</t>
  </si>
  <si>
    <t>Острозький МРЦЗ</t>
  </si>
  <si>
    <t>Радивилівський РЦЗ</t>
  </si>
  <si>
    <t>Рівненський РЦЗ</t>
  </si>
  <si>
    <t>Рокитнівський РЦЗ</t>
  </si>
  <si>
    <t>Сарненський РЦЗ</t>
  </si>
  <si>
    <t>Дубенський МРЦЗ</t>
  </si>
  <si>
    <t>Кузнецовський МЦЗ</t>
  </si>
  <si>
    <t>Рівненський МЦЗ</t>
  </si>
  <si>
    <t>осіб</t>
  </si>
  <si>
    <t xml:space="preserve">Станом на: </t>
  </si>
  <si>
    <t>1 січня 2016 р.</t>
  </si>
  <si>
    <t>1 січня 2017 р.</t>
  </si>
  <si>
    <t>1 січня 2018 р.</t>
  </si>
  <si>
    <t>у 1,3 р.</t>
  </si>
  <si>
    <t>у 3,1 р.</t>
  </si>
  <si>
    <t xml:space="preserve"> + 431 грн</t>
  </si>
  <si>
    <t>Усього за                       2015 - 2018 рр.</t>
  </si>
  <si>
    <t>Інформація про надання послуг Рівненською обласною службою зайнятості</t>
  </si>
  <si>
    <t>Здолбунівський РЦЗ</t>
  </si>
  <si>
    <t>Костопільський РЦЗ</t>
  </si>
  <si>
    <t xml:space="preserve">січень-квітень 2017 р. </t>
  </si>
  <si>
    <t xml:space="preserve">січень-квітень 2018 р. </t>
  </si>
  <si>
    <t>1 травня 2017 р.</t>
  </si>
  <si>
    <t>1 травня 2018 р.</t>
  </si>
  <si>
    <t>3424</t>
  </si>
  <si>
    <t xml:space="preserve"> + 392 грн</t>
  </si>
  <si>
    <t>Інформація щодо надання послуг Рівненською обласною службою зайнятості учасникам АТО у  січні-квітні 2018 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</si>
</sst>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[$-422]d\ mmmm\ yyyy&quot; 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u val="single"/>
      <sz val="11"/>
      <color indexed="12"/>
      <name val="Calibri"/>
      <family val="2"/>
    </font>
    <font>
      <sz val="20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20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27" fillId="51" borderId="3" xfId="452" applyFont="1" applyFill="1" applyBorder="1" applyAlignment="1">
      <alignment horizontal="left" vertical="center" wrapText="1"/>
      <protection/>
    </xf>
    <xf numFmtId="0" fontId="30" fillId="0" borderId="0" xfId="452" applyFont="1" applyAlignment="1">
      <alignment vertical="center" wrapText="1"/>
      <protection/>
    </xf>
    <xf numFmtId="0" fontId="25" fillId="0" borderId="0" xfId="452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23" fillId="0" borderId="3" xfId="451" applyFont="1" applyBorder="1" applyAlignment="1">
      <alignment horizontal="center" vertical="center" wrapText="1"/>
      <protection/>
    </xf>
    <xf numFmtId="0" fontId="46" fillId="0" borderId="0" xfId="451" applyFont="1" applyFill="1" applyAlignment="1">
      <alignment vertical="top"/>
      <protection/>
    </xf>
    <xf numFmtId="0" fontId="49" fillId="0" borderId="0" xfId="451" applyFont="1" applyAlignment="1">
      <alignment horizontal="right" wrapText="1"/>
      <protection/>
    </xf>
    <xf numFmtId="0" fontId="23" fillId="0" borderId="20" xfId="451" applyFont="1" applyBorder="1" applyAlignment="1">
      <alignment horizontal="center" vertical="center" wrapText="1"/>
      <protection/>
    </xf>
    <xf numFmtId="0" fontId="31" fillId="0" borderId="3" xfId="451" applyFont="1" applyBorder="1" applyAlignment="1">
      <alignment horizontal="center" vertical="center" wrapText="1"/>
      <protection/>
    </xf>
    <xf numFmtId="0" fontId="27" fillId="51" borderId="20" xfId="452" applyFont="1" applyFill="1" applyBorder="1" applyAlignment="1">
      <alignment horizontal="center" vertical="center" wrapText="1"/>
      <protection/>
    </xf>
    <xf numFmtId="177" fontId="32" fillId="0" borderId="21" xfId="452" applyNumberFormat="1" applyFont="1" applyBorder="1" applyAlignment="1">
      <alignment horizontal="center" vertical="center" wrapText="1"/>
      <protection/>
    </xf>
    <xf numFmtId="177" fontId="32" fillId="0" borderId="3" xfId="452" applyNumberFormat="1" applyFont="1" applyBorder="1" applyAlignment="1">
      <alignment horizontal="center" vertical="center" wrapText="1"/>
      <protection/>
    </xf>
    <xf numFmtId="0" fontId="32" fillId="51" borderId="3" xfId="452" applyFont="1" applyFill="1" applyBorder="1" applyAlignment="1">
      <alignment horizontal="left" vertical="center" wrapText="1" indent="2"/>
      <protection/>
    </xf>
    <xf numFmtId="0" fontId="33" fillId="51" borderId="20" xfId="452" applyFont="1" applyFill="1" applyBorder="1" applyAlignment="1">
      <alignment horizontal="center" vertical="center" wrapText="1"/>
      <protection/>
    </xf>
    <xf numFmtId="0" fontId="50" fillId="51" borderId="3" xfId="452" applyFont="1" applyFill="1" applyBorder="1" applyAlignment="1">
      <alignment horizontal="left" vertical="center" wrapText="1"/>
      <protection/>
    </xf>
    <xf numFmtId="0" fontId="23" fillId="51" borderId="3" xfId="452" applyFont="1" applyFill="1" applyBorder="1" applyAlignment="1">
      <alignment vertical="center" wrapText="1"/>
      <protection/>
    </xf>
    <xf numFmtId="0" fontId="23" fillId="51" borderId="0" xfId="452" applyFont="1" applyFill="1" applyBorder="1" applyAlignment="1">
      <alignment vertical="center" wrapText="1"/>
      <protection/>
    </xf>
    <xf numFmtId="178" fontId="23" fillId="51" borderId="3" xfId="452" applyNumberFormat="1" applyFont="1" applyFill="1" applyBorder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center" vertical="center"/>
      <protection/>
    </xf>
    <xf numFmtId="0" fontId="29" fillId="51" borderId="21" xfId="451" applyFont="1" applyFill="1" applyBorder="1" applyAlignment="1">
      <alignment horizontal="center" vertical="center"/>
      <protection/>
    </xf>
    <xf numFmtId="177" fontId="29" fillId="51" borderId="3" xfId="451" applyNumberFormat="1" applyFont="1" applyFill="1" applyBorder="1" applyAlignment="1">
      <alignment horizontal="center" vertical="center"/>
      <protection/>
    </xf>
    <xf numFmtId="3" fontId="23" fillId="51" borderId="3" xfId="451" applyNumberFormat="1" applyFont="1" applyFill="1" applyBorder="1" applyAlignment="1">
      <alignment horizontal="center" vertical="center" wrapText="1"/>
      <protection/>
    </xf>
    <xf numFmtId="3" fontId="23" fillId="51" borderId="3" xfId="451" applyNumberFormat="1" applyFont="1" applyFill="1" applyBorder="1" applyAlignment="1">
      <alignment horizontal="center" vertical="center"/>
      <protection/>
    </xf>
    <xf numFmtId="49" fontId="29" fillId="51" borderId="21" xfId="451" applyNumberFormat="1" applyFont="1" applyFill="1" applyBorder="1" applyAlignment="1">
      <alignment horizontal="center" vertical="center"/>
      <protection/>
    </xf>
    <xf numFmtId="49" fontId="51" fillId="51" borderId="3" xfId="451" applyNumberFormat="1" applyFont="1" applyFill="1" applyBorder="1" applyAlignment="1">
      <alignment horizontal="center" vertical="center"/>
      <protection/>
    </xf>
    <xf numFmtId="1" fontId="52" fillId="0" borderId="0" xfId="448" applyNumberFormat="1" applyFont="1" applyFill="1" applyBorder="1" applyAlignment="1" applyProtection="1">
      <alignment/>
      <protection locked="0"/>
    </xf>
    <xf numFmtId="1" fontId="25" fillId="0" borderId="0" xfId="448" applyNumberFormat="1" applyFont="1" applyFill="1" applyProtection="1">
      <alignment/>
      <protection locked="0"/>
    </xf>
    <xf numFmtId="1" fontId="55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51" borderId="0" xfId="448" applyNumberFormat="1" applyFont="1" applyFill="1" applyBorder="1" applyAlignment="1" applyProtection="1">
      <alignment horizontal="right"/>
      <protection locked="0"/>
    </xf>
    <xf numFmtId="1" fontId="53" fillId="51" borderId="0" xfId="448" applyNumberFormat="1" applyFont="1" applyFill="1" applyBorder="1" applyAlignment="1" applyProtection="1">
      <alignment/>
      <protection locked="0"/>
    </xf>
    <xf numFmtId="1" fontId="25" fillId="51" borderId="0" xfId="448" applyNumberFormat="1" applyFont="1" applyFill="1" applyBorder="1" applyAlignment="1" applyProtection="1">
      <alignment horizontal="center"/>
      <protection locked="0"/>
    </xf>
    <xf numFmtId="1" fontId="56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Border="1" applyAlignment="1" applyProtection="1">
      <alignment horizontal="right"/>
      <protection locked="0"/>
    </xf>
    <xf numFmtId="1" fontId="27" fillId="0" borderId="0" xfId="448" applyNumberFormat="1" applyFont="1" applyFill="1" applyBorder="1" applyAlignment="1" applyProtection="1">
      <alignment vertical="center"/>
      <protection locked="0"/>
    </xf>
    <xf numFmtId="1" fontId="55" fillId="0" borderId="3" xfId="448" applyNumberFormat="1" applyFont="1" applyFill="1" applyBorder="1" applyAlignment="1" applyProtection="1">
      <alignment horizontal="center"/>
      <protection/>
    </xf>
    <xf numFmtId="1" fontId="55" fillId="51" borderId="3" xfId="448" applyNumberFormat="1" applyFont="1" applyFill="1" applyBorder="1" applyAlignment="1" applyProtection="1">
      <alignment horizontal="center"/>
      <protection/>
    </xf>
    <xf numFmtId="1" fontId="57" fillId="0" borderId="3" xfId="448" applyNumberFormat="1" applyFont="1" applyFill="1" applyBorder="1" applyAlignment="1" applyProtection="1">
      <alignment horizontal="center" vertical="center" wrapText="1"/>
      <protection/>
    </xf>
    <xf numFmtId="1" fontId="57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449" applyNumberFormat="1" applyFont="1" applyFill="1" applyBorder="1" applyAlignment="1" applyProtection="1">
      <alignment horizontal="center" vertical="center" wrapText="1"/>
      <protection/>
    </xf>
    <xf numFmtId="0" fontId="27" fillId="51" borderId="3" xfId="452" applyFont="1" applyFill="1" applyBorder="1" applyAlignment="1">
      <alignment vertical="center" wrapText="1"/>
      <protection/>
    </xf>
    <xf numFmtId="0" fontId="50" fillId="51" borderId="3" xfId="452" applyFont="1" applyFill="1" applyBorder="1" applyAlignment="1">
      <alignment vertical="center" wrapText="1"/>
      <protection/>
    </xf>
    <xf numFmtId="3" fontId="50" fillId="0" borderId="3" xfId="452" applyNumberFormat="1" applyFont="1" applyFill="1" applyBorder="1" applyAlignment="1">
      <alignment horizontal="center" vertical="center" wrapText="1"/>
      <protection/>
    </xf>
    <xf numFmtId="177" fontId="25" fillId="0" borderId="0" xfId="452" applyNumberFormat="1" applyFont="1" applyAlignment="1">
      <alignment vertical="center" wrapText="1"/>
      <protection/>
    </xf>
    <xf numFmtId="1" fontId="27" fillId="51" borderId="20" xfId="452" applyNumberFormat="1" applyFont="1" applyFill="1" applyBorder="1" applyAlignment="1">
      <alignment horizontal="center" vertical="center" wrapText="1"/>
      <protection/>
    </xf>
    <xf numFmtId="3" fontId="27" fillId="0" borderId="22" xfId="452" applyNumberFormat="1" applyFont="1" applyFill="1" applyBorder="1" applyAlignment="1">
      <alignment horizontal="center" vertical="center" wrapText="1"/>
      <protection/>
    </xf>
    <xf numFmtId="3" fontId="27" fillId="0" borderId="3" xfId="452" applyNumberFormat="1" applyFont="1" applyFill="1" applyBorder="1" applyAlignment="1">
      <alignment horizontal="center" vertical="center" wrapText="1"/>
      <protection/>
    </xf>
    <xf numFmtId="3" fontId="23" fillId="0" borderId="3" xfId="452" applyNumberFormat="1" applyFont="1" applyFill="1" applyBorder="1" applyAlignment="1">
      <alignment horizontal="center" vertical="center" wrapText="1"/>
      <protection/>
    </xf>
    <xf numFmtId="0" fontId="46" fillId="0" borderId="0" xfId="453" applyFont="1" applyFill="1" applyBorder="1" applyAlignment="1">
      <alignment horizontal="left"/>
      <protection/>
    </xf>
    <xf numFmtId="3" fontId="57" fillId="51" borderId="0" xfId="448" applyNumberFormat="1" applyFont="1" applyFill="1" applyBorder="1" applyAlignment="1" applyProtection="1">
      <alignment horizontal="center" vertical="center"/>
      <protection locked="0"/>
    </xf>
    <xf numFmtId="3" fontId="57" fillId="51" borderId="0" xfId="448" applyNumberFormat="1" applyFont="1" applyFill="1" applyBorder="1" applyAlignment="1" applyProtection="1">
      <alignment horizontal="center" vertical="center"/>
      <protection/>
    </xf>
    <xf numFmtId="0" fontId="46" fillId="0" borderId="0" xfId="450" applyFont="1" applyFill="1" applyBorder="1" applyAlignment="1">
      <alignment horizontal="left"/>
      <protection/>
    </xf>
    <xf numFmtId="0" fontId="46" fillId="0" borderId="0" xfId="450" applyFont="1" applyFill="1" applyBorder="1" applyAlignment="1">
      <alignment horizontal="left" wrapText="1"/>
      <protection/>
    </xf>
    <xf numFmtId="3" fontId="32" fillId="0" borderId="3" xfId="452" applyNumberFormat="1" applyFont="1" applyFill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center" vertical="center" wrapText="1"/>
      <protection/>
    </xf>
    <xf numFmtId="3" fontId="50" fillId="0" borderId="22" xfId="452" applyNumberFormat="1" applyFont="1" applyFill="1" applyBorder="1" applyAlignment="1">
      <alignment horizontal="center" vertical="center" wrapText="1"/>
      <protection/>
    </xf>
    <xf numFmtId="3" fontId="23" fillId="0" borderId="22" xfId="452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27" fillId="0" borderId="3" xfId="448" applyNumberFormat="1" applyFont="1" applyFill="1" applyBorder="1" applyAlignment="1" applyProtection="1">
      <alignment horizontal="center"/>
      <protection locked="0"/>
    </xf>
    <xf numFmtId="1" fontId="24" fillId="51" borderId="0" xfId="448" applyNumberFormat="1" applyFont="1" applyFill="1" applyBorder="1" applyAlignment="1" applyProtection="1">
      <alignment wrapText="1"/>
      <protection locked="0"/>
    </xf>
    <xf numFmtId="1" fontId="25" fillId="0" borderId="0" xfId="448" applyNumberFormat="1" applyFont="1" applyFill="1" applyBorder="1" applyProtection="1">
      <alignment/>
      <protection locked="0"/>
    </xf>
    <xf numFmtId="1" fontId="54" fillId="0" borderId="0" xfId="448" applyNumberFormat="1" applyFont="1" applyFill="1" applyBorder="1" applyAlignment="1" applyProtection="1">
      <alignment horizontal="center"/>
      <protection locked="0"/>
    </xf>
    <xf numFmtId="1" fontId="31" fillId="51" borderId="0" xfId="448" applyNumberFormat="1" applyFont="1" applyFill="1" applyBorder="1" applyAlignment="1" applyProtection="1">
      <alignment horizontal="right"/>
      <protection locked="0"/>
    </xf>
    <xf numFmtId="178" fontId="28" fillId="51" borderId="22" xfId="452" applyNumberFormat="1" applyFont="1" applyFill="1" applyBorder="1" applyAlignment="1">
      <alignment horizontal="center" vertical="center" wrapText="1"/>
      <protection/>
    </xf>
    <xf numFmtId="3" fontId="23" fillId="0" borderId="24" xfId="452" applyNumberFormat="1" applyFont="1" applyFill="1" applyBorder="1" applyAlignment="1">
      <alignment horizontal="center" vertical="center" wrapText="1"/>
      <protection/>
    </xf>
    <xf numFmtId="178" fontId="23" fillId="51" borderId="25" xfId="452" applyNumberFormat="1" applyFont="1" applyFill="1" applyBorder="1" applyAlignment="1">
      <alignment horizontal="center" vertical="center" wrapText="1"/>
      <protection/>
    </xf>
    <xf numFmtId="0" fontId="31" fillId="51" borderId="25" xfId="452" applyFont="1" applyFill="1" applyBorder="1" applyAlignment="1">
      <alignment horizontal="center" vertical="center" wrapText="1"/>
      <protection/>
    </xf>
    <xf numFmtId="3" fontId="32" fillId="0" borderId="22" xfId="452" applyNumberFormat="1" applyFont="1" applyFill="1" applyBorder="1" applyAlignment="1">
      <alignment horizontal="center" vertical="center" wrapText="1"/>
      <protection/>
    </xf>
    <xf numFmtId="3" fontId="27" fillId="51" borderId="20" xfId="452" applyNumberFormat="1" applyFont="1" applyFill="1" applyBorder="1" applyAlignment="1">
      <alignment horizontal="center" vertical="center" wrapText="1"/>
      <protection/>
    </xf>
    <xf numFmtId="49" fontId="23" fillId="0" borderId="21" xfId="451" applyNumberFormat="1" applyFont="1" applyBorder="1" applyAlignment="1">
      <alignment horizontal="center" vertical="center" wrapText="1"/>
      <protection/>
    </xf>
    <xf numFmtId="1" fontId="23" fillId="0" borderId="21" xfId="452" applyNumberFormat="1" applyFont="1" applyBorder="1" applyAlignment="1">
      <alignment horizontal="center" vertical="center" wrapText="1"/>
      <protection/>
    </xf>
    <xf numFmtId="1" fontId="32" fillId="0" borderId="21" xfId="452" applyNumberFormat="1" applyFont="1" applyBorder="1" applyAlignment="1">
      <alignment horizontal="center" vertical="center" wrapText="1"/>
      <protection/>
    </xf>
    <xf numFmtId="1" fontId="50" fillId="0" borderId="21" xfId="452" applyNumberFormat="1" applyFont="1" applyBorder="1" applyAlignment="1">
      <alignment horizontal="center" vertical="center" wrapText="1"/>
      <protection/>
    </xf>
    <xf numFmtId="1" fontId="23" fillId="0" borderId="26" xfId="452" applyNumberFormat="1" applyFont="1" applyBorder="1" applyAlignment="1">
      <alignment horizontal="center" vertical="center" wrapText="1"/>
      <protection/>
    </xf>
    <xf numFmtId="0" fontId="23" fillId="51" borderId="21" xfId="451" applyFont="1" applyFill="1" applyBorder="1" applyAlignment="1">
      <alignment horizontal="center" vertical="center"/>
      <protection/>
    </xf>
    <xf numFmtId="3" fontId="27" fillId="0" borderId="21" xfId="452" applyNumberFormat="1" applyFont="1" applyFill="1" applyBorder="1" applyAlignment="1">
      <alignment horizontal="center" vertical="center" wrapText="1"/>
      <protection/>
    </xf>
    <xf numFmtId="3" fontId="32" fillId="0" borderId="21" xfId="452" applyNumberFormat="1" applyFont="1" applyFill="1" applyBorder="1" applyAlignment="1">
      <alignment horizontal="center" vertical="center" wrapText="1"/>
      <protection/>
    </xf>
    <xf numFmtId="3" fontId="50" fillId="0" borderId="21" xfId="452" applyNumberFormat="1" applyFont="1" applyFill="1" applyBorder="1" applyAlignment="1">
      <alignment horizontal="center" vertical="center" wrapText="1"/>
      <protection/>
    </xf>
    <xf numFmtId="3" fontId="23" fillId="0" borderId="21" xfId="452" applyNumberFormat="1" applyFont="1" applyFill="1" applyBorder="1" applyAlignment="1">
      <alignment horizontal="center" vertical="center" wrapText="1"/>
      <protection/>
    </xf>
    <xf numFmtId="1" fontId="23" fillId="51" borderId="21" xfId="451" applyNumberFormat="1" applyFont="1" applyFill="1" applyBorder="1" applyAlignment="1">
      <alignment horizontal="center" vertical="center"/>
      <protection/>
    </xf>
    <xf numFmtId="3" fontId="23" fillId="51" borderId="21" xfId="451" applyNumberFormat="1" applyFont="1" applyFill="1" applyBorder="1" applyAlignment="1">
      <alignment horizontal="center" vertical="center"/>
      <protection/>
    </xf>
    <xf numFmtId="49" fontId="23" fillId="51" borderId="21" xfId="451" applyNumberFormat="1" applyFont="1" applyFill="1" applyBorder="1" applyAlignment="1">
      <alignment horizontal="center" vertical="center"/>
      <protection/>
    </xf>
    <xf numFmtId="0" fontId="31" fillId="0" borderId="21" xfId="451" applyFont="1" applyFill="1" applyBorder="1" applyAlignment="1">
      <alignment horizontal="center" vertical="center" wrapText="1"/>
      <protection/>
    </xf>
    <xf numFmtId="3" fontId="58" fillId="51" borderId="3" xfId="448" applyNumberFormat="1" applyFont="1" applyFill="1" applyBorder="1" applyAlignment="1" applyProtection="1">
      <alignment horizontal="center" vertical="center"/>
      <protection/>
    </xf>
    <xf numFmtId="3" fontId="56" fillId="51" borderId="3" xfId="448" applyNumberFormat="1" applyFont="1" applyFill="1" applyBorder="1" applyAlignment="1" applyProtection="1">
      <alignment horizontal="center" vertical="center"/>
      <protection locked="0"/>
    </xf>
    <xf numFmtId="3" fontId="56" fillId="51" borderId="3" xfId="448" applyNumberFormat="1" applyFont="1" applyFill="1" applyBorder="1" applyAlignment="1" applyProtection="1">
      <alignment horizontal="center" vertical="center"/>
      <protection/>
    </xf>
    <xf numFmtId="1" fontId="27" fillId="0" borderId="20" xfId="452" applyNumberFormat="1" applyFont="1" applyFill="1" applyBorder="1" applyAlignment="1">
      <alignment horizontal="center" vertical="center" wrapText="1"/>
      <protection/>
    </xf>
    <xf numFmtId="1" fontId="50" fillId="0" borderId="20" xfId="452" applyNumberFormat="1" applyFont="1" applyFill="1" applyBorder="1" applyAlignment="1">
      <alignment horizontal="center" vertical="center" wrapText="1"/>
      <protection/>
    </xf>
    <xf numFmtId="0" fontId="48" fillId="0" borderId="3" xfId="436" applyFont="1" applyFill="1" applyBorder="1" applyAlignment="1">
      <alignment horizontal="left" vertical="center" wrapText="1"/>
      <protection/>
    </xf>
    <xf numFmtId="1" fontId="46" fillId="51" borderId="3" xfId="449" applyNumberFormat="1" applyFont="1" applyFill="1" applyBorder="1" applyProtection="1">
      <alignment/>
      <protection locked="0"/>
    </xf>
    <xf numFmtId="1" fontId="46" fillId="51" borderId="3" xfId="449" applyNumberFormat="1" applyFont="1" applyFill="1" applyBorder="1" applyAlignment="1" applyProtection="1">
      <alignment horizontal="left"/>
      <protection locked="0"/>
    </xf>
    <xf numFmtId="1" fontId="63" fillId="51" borderId="3" xfId="449" applyNumberFormat="1" applyFont="1" applyFill="1" applyBorder="1" applyAlignment="1" applyProtection="1">
      <alignment horizontal="left"/>
      <protection locked="0"/>
    </xf>
    <xf numFmtId="1" fontId="63" fillId="51" borderId="3" xfId="449" applyNumberFormat="1" applyFont="1" applyFill="1" applyBorder="1" applyProtection="1">
      <alignment/>
      <protection locked="0"/>
    </xf>
    <xf numFmtId="0" fontId="31" fillId="51" borderId="21" xfId="452" applyFont="1" applyFill="1" applyBorder="1" applyAlignment="1">
      <alignment horizontal="center" vertical="center" wrapText="1"/>
      <protection/>
    </xf>
    <xf numFmtId="0" fontId="23" fillId="51" borderId="3" xfId="452" applyFont="1" applyFill="1" applyBorder="1" applyAlignment="1">
      <alignment horizontal="center" vertical="center" wrapText="1"/>
      <protection/>
    </xf>
    <xf numFmtId="0" fontId="23" fillId="0" borderId="21" xfId="451" applyFont="1" applyBorder="1" applyAlignment="1">
      <alignment horizontal="left" vertical="center"/>
      <protection/>
    </xf>
    <xf numFmtId="0" fontId="23" fillId="0" borderId="23" xfId="451" applyFont="1" applyBorder="1" applyAlignment="1">
      <alignment horizontal="left" vertical="center"/>
      <protection/>
    </xf>
    <xf numFmtId="0" fontId="23" fillId="0" borderId="21" xfId="451" applyFont="1" applyBorder="1" applyAlignment="1">
      <alignment horizontal="left" vertical="center" wrapText="1"/>
      <protection/>
    </xf>
    <xf numFmtId="0" fontId="23" fillId="0" borderId="23" xfId="451" applyFont="1" applyBorder="1" applyAlignment="1">
      <alignment horizontal="left" vertical="center" wrapText="1"/>
      <protection/>
    </xf>
    <xf numFmtId="0" fontId="47" fillId="0" borderId="0" xfId="451" applyFont="1" applyAlignment="1">
      <alignment horizontal="right" vertical="center"/>
      <protection/>
    </xf>
    <xf numFmtId="0" fontId="48" fillId="0" borderId="0" xfId="451" applyFont="1" applyAlignment="1">
      <alignment horizontal="center" vertical="center" wrapText="1"/>
      <protection/>
    </xf>
    <xf numFmtId="178" fontId="28" fillId="51" borderId="22" xfId="452" applyNumberFormat="1" applyFont="1" applyFill="1" applyBorder="1" applyAlignment="1">
      <alignment horizontal="center" vertical="center" wrapText="1"/>
      <protection/>
    </xf>
    <xf numFmtId="0" fontId="28" fillId="0" borderId="22" xfId="452" applyFont="1" applyBorder="1" applyAlignment="1">
      <alignment horizontal="center" vertical="center" wrapText="1"/>
      <protection/>
    </xf>
    <xf numFmtId="0" fontId="23" fillId="51" borderId="21" xfId="452" applyFont="1" applyFill="1" applyBorder="1" applyAlignment="1">
      <alignment horizontal="center" vertical="center" wrapText="1"/>
      <protection/>
    </xf>
    <xf numFmtId="0" fontId="23" fillId="51" borderId="23" xfId="452" applyFont="1" applyFill="1" applyBorder="1" applyAlignment="1">
      <alignment horizontal="center" vertical="center" wrapText="1"/>
      <protection/>
    </xf>
    <xf numFmtId="1" fontId="47" fillId="0" borderId="0" xfId="448" applyNumberFormat="1" applyFont="1" applyFill="1" applyBorder="1" applyAlignment="1" applyProtection="1">
      <alignment horizontal="center" vertical="center" wrapText="1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12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12 Зинкевич" xfId="450"/>
    <cellStyle name="Обычный_4 категории вмесмте СОЦ_УРАЗЛИВІ__ТАБО_4 категорії Квота!!!_2014 рік" xfId="451"/>
    <cellStyle name="Обычный_Перевірка_Молодь_до 18 років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Percent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Comma" xfId="491"/>
    <cellStyle name="Comma [0]" xfId="492"/>
    <cellStyle name="ФинᎰнсовый_Лист1 (3)_1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view="pageBreakPreview" zoomScale="74" zoomScaleNormal="72" zoomScaleSheetLayoutView="74" zoomScalePageLayoutView="0" workbookViewId="0" topLeftCell="A1">
      <selection activeCell="M10" sqref="M10"/>
    </sheetView>
  </sheetViews>
  <sheetFormatPr defaultColWidth="9.25390625" defaultRowHeight="12.75"/>
  <cols>
    <col min="1" max="1" width="50.25390625" style="1" customWidth="1"/>
    <col min="2" max="2" width="14.875" style="1" customWidth="1"/>
    <col min="3" max="3" width="11.00390625" style="1" customWidth="1"/>
    <col min="4" max="5" width="12.875" style="1" customWidth="1"/>
    <col min="6" max="7" width="15.25390625" style="1" customWidth="1"/>
    <col min="8" max="8" width="14.2539062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ht="29.25" customHeight="1">
      <c r="B1" s="8"/>
      <c r="C1" s="8"/>
      <c r="H1" s="105" t="s">
        <v>13</v>
      </c>
      <c r="I1" s="105"/>
    </row>
    <row r="2" spans="1:9" ht="25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</row>
    <row r="3" spans="1:9" ht="25.5" customHeight="1">
      <c r="A3" s="106" t="s">
        <v>3</v>
      </c>
      <c r="B3" s="106"/>
      <c r="C3" s="106"/>
      <c r="D3" s="106"/>
      <c r="E3" s="106"/>
      <c r="F3" s="106"/>
      <c r="G3" s="106"/>
      <c r="H3" s="106"/>
      <c r="I3" s="106"/>
    </row>
    <row r="4" spans="1:5" ht="9.75" customHeight="1">
      <c r="A4" s="2"/>
      <c r="B4" s="2"/>
      <c r="C4" s="2"/>
      <c r="D4" s="9"/>
      <c r="E4" s="9"/>
    </row>
    <row r="5" spans="1:9" ht="60.75">
      <c r="A5" s="7"/>
      <c r="B5" s="10" t="s">
        <v>51</v>
      </c>
      <c r="C5" s="60" t="s">
        <v>10</v>
      </c>
      <c r="D5" s="7" t="s">
        <v>11</v>
      </c>
      <c r="E5" s="7" t="s">
        <v>12</v>
      </c>
      <c r="F5" s="88" t="s">
        <v>14</v>
      </c>
      <c r="G5" s="75" t="s">
        <v>55</v>
      </c>
      <c r="H5" s="75" t="s">
        <v>56</v>
      </c>
      <c r="I5" s="11" t="s">
        <v>14</v>
      </c>
    </row>
    <row r="6" spans="1:9" s="4" customFormat="1" ht="22.5">
      <c r="A6" s="3" t="s">
        <v>2</v>
      </c>
      <c r="B6" s="12">
        <v>3990</v>
      </c>
      <c r="C6" s="51">
        <v>950</v>
      </c>
      <c r="D6" s="52">
        <v>2863</v>
      </c>
      <c r="E6" s="81">
        <v>2402</v>
      </c>
      <c r="F6" s="13">
        <v>83.9</v>
      </c>
      <c r="G6" s="76">
        <v>1921</v>
      </c>
      <c r="H6" s="52">
        <v>698</v>
      </c>
      <c r="I6" s="14">
        <f>H6/G6*100</f>
        <v>36.33524206142634</v>
      </c>
    </row>
    <row r="7" spans="1:9" s="4" customFormat="1" ht="23.25">
      <c r="A7" s="15" t="s">
        <v>4</v>
      </c>
      <c r="B7" s="16" t="s">
        <v>1</v>
      </c>
      <c r="C7" s="73">
        <v>950</v>
      </c>
      <c r="D7" s="59">
        <v>2100</v>
      </c>
      <c r="E7" s="82">
        <v>735</v>
      </c>
      <c r="F7" s="13">
        <v>35</v>
      </c>
      <c r="G7" s="77">
        <v>254</v>
      </c>
      <c r="H7" s="59">
        <v>205</v>
      </c>
      <c r="I7" s="14">
        <f aca="true" t="shared" si="0" ref="I7:I13">H7/G7*100</f>
        <v>80.70866141732283</v>
      </c>
    </row>
    <row r="8" spans="1:9" s="4" customFormat="1" ht="20.25">
      <c r="A8" s="17" t="s">
        <v>5</v>
      </c>
      <c r="B8" s="93">
        <v>3882</v>
      </c>
      <c r="C8" s="61">
        <v>919</v>
      </c>
      <c r="D8" s="48">
        <v>2775</v>
      </c>
      <c r="E8" s="83">
        <v>2285</v>
      </c>
      <c r="F8" s="13">
        <v>82.3</v>
      </c>
      <c r="G8" s="77">
        <v>1820</v>
      </c>
      <c r="H8" s="48">
        <v>544</v>
      </c>
      <c r="I8" s="14">
        <f t="shared" si="0"/>
        <v>29.89010989010989</v>
      </c>
    </row>
    <row r="9" spans="1:9" s="5" customFormat="1" ht="68.25" customHeight="1">
      <c r="A9" s="46" t="s">
        <v>24</v>
      </c>
      <c r="B9" s="50">
        <v>1446</v>
      </c>
      <c r="C9" s="51">
        <v>141</v>
      </c>
      <c r="D9" s="52">
        <v>529</v>
      </c>
      <c r="E9" s="81">
        <v>672</v>
      </c>
      <c r="F9" s="13" t="s">
        <v>48</v>
      </c>
      <c r="G9" s="76">
        <v>230</v>
      </c>
      <c r="H9" s="53">
        <v>104</v>
      </c>
      <c r="I9" s="14">
        <f t="shared" si="0"/>
        <v>45.21739130434783</v>
      </c>
    </row>
    <row r="10" spans="1:12" s="5" customFormat="1" ht="49.5" customHeight="1">
      <c r="A10" s="47" t="s">
        <v>25</v>
      </c>
      <c r="B10" s="74">
        <v>103</v>
      </c>
      <c r="C10" s="61">
        <v>62</v>
      </c>
      <c r="D10" s="48">
        <v>26</v>
      </c>
      <c r="E10" s="83">
        <v>12</v>
      </c>
      <c r="F10" s="13">
        <f>ROUND(E10/D10*100,1)</f>
        <v>46.2</v>
      </c>
      <c r="G10" s="78">
        <v>6</v>
      </c>
      <c r="H10" s="48">
        <v>3</v>
      </c>
      <c r="I10" s="14">
        <f t="shared" si="0"/>
        <v>50</v>
      </c>
      <c r="L10" s="49"/>
    </row>
    <row r="11" spans="1:9" s="5" customFormat="1" ht="69.75" customHeight="1">
      <c r="A11" s="18" t="s">
        <v>26</v>
      </c>
      <c r="B11" s="50">
        <v>57</v>
      </c>
      <c r="C11" s="51">
        <v>2</v>
      </c>
      <c r="D11" s="52">
        <v>12</v>
      </c>
      <c r="E11" s="81">
        <v>37</v>
      </c>
      <c r="F11" s="13" t="s">
        <v>49</v>
      </c>
      <c r="G11" s="76">
        <v>19</v>
      </c>
      <c r="H11" s="53">
        <v>6</v>
      </c>
      <c r="I11" s="14">
        <f t="shared" si="0"/>
        <v>31.57894736842105</v>
      </c>
    </row>
    <row r="12" spans="1:9" s="5" customFormat="1" ht="33" customHeight="1">
      <c r="A12" s="18" t="s">
        <v>6</v>
      </c>
      <c r="B12" s="92">
        <v>760</v>
      </c>
      <c r="C12" s="62">
        <v>148</v>
      </c>
      <c r="D12" s="53">
        <v>362</v>
      </c>
      <c r="E12" s="84">
        <v>375</v>
      </c>
      <c r="F12" s="13">
        <f>ROUND(E12/D12*100,1)</f>
        <v>103.6</v>
      </c>
      <c r="G12" s="76">
        <v>262</v>
      </c>
      <c r="H12" s="53">
        <v>76</v>
      </c>
      <c r="I12" s="14">
        <f t="shared" si="0"/>
        <v>29.00763358778626</v>
      </c>
    </row>
    <row r="13" spans="1:9" s="5" customFormat="1" ht="63" customHeight="1">
      <c r="A13" s="18" t="s">
        <v>9</v>
      </c>
      <c r="B13" s="92">
        <v>318</v>
      </c>
      <c r="C13" s="62">
        <v>50</v>
      </c>
      <c r="D13" s="53">
        <v>133</v>
      </c>
      <c r="E13" s="84">
        <v>108</v>
      </c>
      <c r="F13" s="13">
        <f>ROUND(E13/D13*100,1)</f>
        <v>81.2</v>
      </c>
      <c r="G13" s="79">
        <v>49</v>
      </c>
      <c r="H13" s="70">
        <v>27</v>
      </c>
      <c r="I13" s="14">
        <f t="shared" si="0"/>
        <v>55.10204081632652</v>
      </c>
    </row>
    <row r="14" spans="1:9" s="5" customFormat="1" ht="22.5">
      <c r="A14" s="19"/>
      <c r="C14" s="107" t="s">
        <v>44</v>
      </c>
      <c r="D14" s="107"/>
      <c r="E14" s="107"/>
      <c r="F14" s="107"/>
      <c r="G14" s="69"/>
      <c r="H14" s="108"/>
      <c r="I14" s="108"/>
    </row>
    <row r="15" spans="1:9" s="5" customFormat="1" ht="47.25">
      <c r="A15" s="109"/>
      <c r="B15" s="110"/>
      <c r="C15" s="20" t="s">
        <v>45</v>
      </c>
      <c r="D15" s="20" t="s">
        <v>46</v>
      </c>
      <c r="E15" s="71" t="s">
        <v>47</v>
      </c>
      <c r="F15" s="99" t="s">
        <v>14</v>
      </c>
      <c r="G15" s="100" t="s">
        <v>57</v>
      </c>
      <c r="H15" s="71" t="s">
        <v>58</v>
      </c>
      <c r="I15" s="72" t="s">
        <v>14</v>
      </c>
    </row>
    <row r="16" spans="1:9" ht="20.25">
      <c r="A16" s="101" t="s">
        <v>7</v>
      </c>
      <c r="B16" s="102"/>
      <c r="C16" s="21">
        <v>763</v>
      </c>
      <c r="D16" s="63">
        <v>1667</v>
      </c>
      <c r="E16" s="85">
        <v>493</v>
      </c>
      <c r="F16" s="22">
        <f>ROUND(E16/D16*100,1)</f>
        <v>29.6</v>
      </c>
      <c r="G16" s="80">
        <v>1400</v>
      </c>
      <c r="H16" s="63">
        <v>385</v>
      </c>
      <c r="I16" s="23">
        <f>H16/G16*100</f>
        <v>27.500000000000004</v>
      </c>
    </row>
    <row r="17" spans="1:9" ht="20.25">
      <c r="A17" s="101" t="s">
        <v>8</v>
      </c>
      <c r="B17" s="102"/>
      <c r="C17" s="63">
        <v>731</v>
      </c>
      <c r="D17" s="63">
        <v>1558</v>
      </c>
      <c r="E17" s="85">
        <v>352</v>
      </c>
      <c r="F17" s="22">
        <f>ROUND(E17/D17*100,1)</f>
        <v>22.6</v>
      </c>
      <c r="G17" s="80">
        <v>1218</v>
      </c>
      <c r="H17" s="63">
        <v>305</v>
      </c>
      <c r="I17" s="23">
        <f>H17/G17*100</f>
        <v>25.04105090311987</v>
      </c>
    </row>
    <row r="18" spans="1:11" ht="20.25">
      <c r="A18" s="103" t="s">
        <v>15</v>
      </c>
      <c r="B18" s="104"/>
      <c r="C18" s="24">
        <v>2351</v>
      </c>
      <c r="D18" s="25">
        <v>3158</v>
      </c>
      <c r="E18" s="86">
        <v>3589</v>
      </c>
      <c r="F18" s="26" t="s">
        <v>50</v>
      </c>
      <c r="G18" s="87" t="s">
        <v>59</v>
      </c>
      <c r="H18" s="25">
        <v>3816</v>
      </c>
      <c r="I18" s="27" t="s">
        <v>60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C14:F14"/>
    <mergeCell ref="H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view="pageBreakPreview" zoomScale="55" zoomScaleSheetLayoutView="55" zoomScalePageLayoutView="0" workbookViewId="0" topLeftCell="A1">
      <selection activeCell="H7" sqref="H7:H24"/>
    </sheetView>
  </sheetViews>
  <sheetFormatPr defaultColWidth="9.00390625" defaultRowHeight="12.75"/>
  <cols>
    <col min="1" max="1" width="38.875" style="31" customWidth="1"/>
    <col min="2" max="2" width="26.75390625" style="32" customWidth="1"/>
    <col min="3" max="3" width="23.625" style="32" customWidth="1"/>
    <col min="4" max="4" width="25.75390625" style="32" customWidth="1"/>
    <col min="5" max="5" width="32.75390625" style="32" customWidth="1"/>
    <col min="6" max="6" width="25.75390625" style="32" customWidth="1"/>
    <col min="7" max="7" width="32.75390625" style="32" customWidth="1"/>
    <col min="8" max="10" width="25.75390625" style="32" customWidth="1"/>
    <col min="11" max="218" width="9.125" style="33" customWidth="1"/>
    <col min="219" max="219" width="15.25390625" style="33" customWidth="1"/>
    <col min="220" max="220" width="8.75390625" style="33" customWidth="1"/>
    <col min="221" max="221" width="8.25390625" style="33" customWidth="1"/>
    <col min="222" max="222" width="6.125" style="33" customWidth="1"/>
    <col min="223" max="223" width="8.25390625" style="33" customWidth="1"/>
    <col min="224" max="224" width="8.625" style="33" customWidth="1"/>
    <col min="225" max="225" width="6.375" style="33" customWidth="1"/>
    <col min="226" max="226" width="8.25390625" style="33" customWidth="1"/>
    <col min="227" max="227" width="8.625" style="33" customWidth="1"/>
    <col min="228" max="228" width="6.00390625" style="33" customWidth="1"/>
    <col min="229" max="229" width="7.125" style="33" customWidth="1"/>
    <col min="230" max="230" width="7.00390625" style="33" customWidth="1"/>
    <col min="231" max="231" width="6.25390625" style="33" customWidth="1"/>
    <col min="232" max="232" width="7.625" style="33" customWidth="1"/>
    <col min="233" max="233" width="7.00390625" style="33" customWidth="1"/>
    <col min="234" max="234" width="6.375" style="33" customWidth="1"/>
    <col min="235" max="235" width="7.125" style="33" customWidth="1"/>
    <col min="236" max="236" width="7.25390625" style="33" customWidth="1"/>
    <col min="237" max="237" width="6.75390625" style="33" customWidth="1"/>
    <col min="238" max="238" width="8.75390625" style="33" customWidth="1"/>
    <col min="239" max="239" width="8.625" style="33" customWidth="1"/>
    <col min="240" max="240" width="6.625" style="33" customWidth="1"/>
    <col min="241" max="241" width="9.00390625" style="33" customWidth="1"/>
    <col min="242" max="242" width="8.25390625" style="33" customWidth="1"/>
    <col min="243" max="243" width="6.00390625" style="33" customWidth="1"/>
    <col min="244" max="244" width="8.25390625" style="33" customWidth="1"/>
    <col min="245" max="245" width="8.875" style="33" customWidth="1"/>
    <col min="246" max="246" width="6.375" style="33" customWidth="1"/>
    <col min="247" max="247" width="8.375" style="33" customWidth="1"/>
    <col min="248" max="248" width="8.25390625" style="33" customWidth="1"/>
    <col min="249" max="249" width="6.25390625" style="33" customWidth="1"/>
    <col min="250" max="250" width="8.375" style="33" customWidth="1"/>
    <col min="251" max="251" width="8.25390625" style="33" customWidth="1"/>
    <col min="252" max="252" width="6.125" style="33" customWidth="1"/>
    <col min="253" max="253" width="8.625" style="33" customWidth="1"/>
    <col min="254" max="254" width="8.375" style="33" customWidth="1"/>
    <col min="255" max="255" width="6.25390625" style="33" customWidth="1"/>
    <col min="256" max="16384" width="9.125" style="33" customWidth="1"/>
  </cols>
  <sheetData>
    <row r="1" spans="1:10" s="29" customFormat="1" ht="15.75" customHeight="1">
      <c r="A1" s="28"/>
      <c r="B1" s="65"/>
      <c r="C1" s="65"/>
      <c r="D1" s="65"/>
      <c r="E1" s="65"/>
      <c r="F1" s="65"/>
      <c r="G1" s="65"/>
      <c r="H1" s="65"/>
      <c r="I1" s="65"/>
      <c r="J1" s="65"/>
    </row>
    <row r="2" spans="1:10" s="37" customFormat="1" ht="63" customHeight="1">
      <c r="A2" s="111" t="s">
        <v>61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29" customFormat="1" ht="15" customHeight="1">
      <c r="A3" s="66"/>
      <c r="B3" s="35"/>
      <c r="C3" s="35"/>
      <c r="D3" s="35"/>
      <c r="E3" s="67"/>
      <c r="F3" s="66"/>
      <c r="G3" s="36"/>
      <c r="H3" s="35"/>
      <c r="I3" s="66"/>
      <c r="J3" s="68" t="s">
        <v>43</v>
      </c>
    </row>
    <row r="4" spans="1:10" s="38" customFormat="1" ht="123" customHeight="1">
      <c r="A4" s="64"/>
      <c r="B4" s="43" t="s">
        <v>16</v>
      </c>
      <c r="C4" s="43" t="s">
        <v>20</v>
      </c>
      <c r="D4" s="43" t="s">
        <v>21</v>
      </c>
      <c r="E4" s="43" t="s">
        <v>23</v>
      </c>
      <c r="F4" s="43" t="s">
        <v>6</v>
      </c>
      <c r="G4" s="43" t="s">
        <v>9</v>
      </c>
      <c r="H4" s="44" t="s">
        <v>17</v>
      </c>
      <c r="I4" s="45" t="s">
        <v>18</v>
      </c>
      <c r="J4" s="45" t="s">
        <v>22</v>
      </c>
    </row>
    <row r="5" spans="1:10" s="30" customFormat="1" ht="18" customHeight="1">
      <c r="A5" s="41" t="s">
        <v>19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</row>
    <row r="6" spans="1:10" s="40" customFormat="1" ht="49.5" customHeight="1">
      <c r="A6" s="94" t="s">
        <v>0</v>
      </c>
      <c r="B6" s="89">
        <f aca="true" t="shared" si="0" ref="B6:I6">SUM(B7:B31)</f>
        <v>698</v>
      </c>
      <c r="C6" s="89">
        <f t="shared" si="0"/>
        <v>205</v>
      </c>
      <c r="D6" s="89">
        <f t="shared" si="0"/>
        <v>544</v>
      </c>
      <c r="E6" s="89">
        <f t="shared" si="0"/>
        <v>104</v>
      </c>
      <c r="F6" s="89">
        <f t="shared" si="0"/>
        <v>76</v>
      </c>
      <c r="G6" s="89">
        <f t="shared" si="0"/>
        <v>27</v>
      </c>
      <c r="H6" s="89">
        <f t="shared" si="0"/>
        <v>385</v>
      </c>
      <c r="I6" s="89">
        <f t="shared" si="0"/>
        <v>305</v>
      </c>
      <c r="J6" s="89">
        <v>3816</v>
      </c>
    </row>
    <row r="7" spans="1:10" s="39" customFormat="1" ht="45" customHeight="1">
      <c r="A7" s="95" t="s">
        <v>27</v>
      </c>
      <c r="B7" s="90">
        <v>43</v>
      </c>
      <c r="C7" s="91">
        <v>11</v>
      </c>
      <c r="D7" s="90">
        <v>28</v>
      </c>
      <c r="E7" s="90">
        <v>4</v>
      </c>
      <c r="F7" s="91">
        <v>5</v>
      </c>
      <c r="G7" s="91">
        <v>1</v>
      </c>
      <c r="H7" s="91">
        <v>16</v>
      </c>
      <c r="I7" s="90">
        <v>14</v>
      </c>
      <c r="J7" s="90">
        <v>3023</v>
      </c>
    </row>
    <row r="8" spans="1:10" s="39" customFormat="1" ht="45" customHeight="1">
      <c r="A8" s="95" t="s">
        <v>28</v>
      </c>
      <c r="B8" s="90">
        <v>16</v>
      </c>
      <c r="C8" s="91">
        <v>3</v>
      </c>
      <c r="D8" s="90">
        <v>13</v>
      </c>
      <c r="E8" s="90">
        <v>3</v>
      </c>
      <c r="F8" s="91">
        <v>0</v>
      </c>
      <c r="G8" s="91">
        <v>1</v>
      </c>
      <c r="H8" s="91">
        <v>10</v>
      </c>
      <c r="I8" s="90">
        <v>9</v>
      </c>
      <c r="J8" s="90">
        <v>2884</v>
      </c>
    </row>
    <row r="9" spans="1:10" s="39" customFormat="1" ht="45" customHeight="1">
      <c r="A9" s="95" t="s">
        <v>29</v>
      </c>
      <c r="B9" s="90">
        <v>45</v>
      </c>
      <c r="C9" s="91">
        <v>12</v>
      </c>
      <c r="D9" s="90">
        <v>30</v>
      </c>
      <c r="E9" s="90">
        <v>10</v>
      </c>
      <c r="F9" s="91">
        <v>8</v>
      </c>
      <c r="G9" s="91">
        <v>3</v>
      </c>
      <c r="H9" s="91">
        <v>25</v>
      </c>
      <c r="I9" s="90">
        <v>18</v>
      </c>
      <c r="J9" s="90">
        <v>4133</v>
      </c>
    </row>
    <row r="10" spans="1:10" s="39" customFormat="1" ht="45" customHeight="1">
      <c r="A10" s="95" t="s">
        <v>30</v>
      </c>
      <c r="B10" s="90">
        <v>30</v>
      </c>
      <c r="C10" s="91">
        <v>8</v>
      </c>
      <c r="D10" s="90">
        <v>23</v>
      </c>
      <c r="E10" s="90">
        <v>6</v>
      </c>
      <c r="F10" s="91">
        <v>3</v>
      </c>
      <c r="G10" s="91">
        <v>6</v>
      </c>
      <c r="H10" s="91">
        <v>22</v>
      </c>
      <c r="I10" s="90">
        <v>17</v>
      </c>
      <c r="J10" s="90">
        <v>3494</v>
      </c>
    </row>
    <row r="11" spans="1:10" s="39" customFormat="1" ht="45" customHeight="1">
      <c r="A11" s="95" t="s">
        <v>31</v>
      </c>
      <c r="B11" s="90">
        <v>29</v>
      </c>
      <c r="C11" s="91">
        <v>9</v>
      </c>
      <c r="D11" s="90">
        <v>25</v>
      </c>
      <c r="E11" s="90">
        <v>2</v>
      </c>
      <c r="F11" s="91">
        <v>2</v>
      </c>
      <c r="G11" s="91">
        <v>1</v>
      </c>
      <c r="H11" s="91">
        <v>17</v>
      </c>
      <c r="I11" s="90">
        <v>14</v>
      </c>
      <c r="J11" s="90">
        <v>2950</v>
      </c>
    </row>
    <row r="12" spans="1:10" s="39" customFormat="1" ht="45" customHeight="1">
      <c r="A12" s="95" t="s">
        <v>32</v>
      </c>
      <c r="B12" s="90">
        <v>9</v>
      </c>
      <c r="C12" s="91">
        <v>3</v>
      </c>
      <c r="D12" s="90">
        <v>8</v>
      </c>
      <c r="E12" s="90">
        <v>1</v>
      </c>
      <c r="F12" s="91">
        <v>0</v>
      </c>
      <c r="G12" s="91">
        <v>0</v>
      </c>
      <c r="H12" s="91">
        <v>6</v>
      </c>
      <c r="I12" s="90">
        <v>4</v>
      </c>
      <c r="J12" s="90">
        <v>4096</v>
      </c>
    </row>
    <row r="13" spans="1:10" s="39" customFormat="1" ht="45" customHeight="1">
      <c r="A13" s="96" t="s">
        <v>53</v>
      </c>
      <c r="B13" s="90">
        <v>60</v>
      </c>
      <c r="C13" s="91">
        <v>19</v>
      </c>
      <c r="D13" s="90">
        <v>51</v>
      </c>
      <c r="E13" s="90">
        <v>13</v>
      </c>
      <c r="F13" s="91">
        <v>17</v>
      </c>
      <c r="G13" s="91">
        <v>1</v>
      </c>
      <c r="H13" s="91">
        <v>40</v>
      </c>
      <c r="I13" s="90">
        <v>31</v>
      </c>
      <c r="J13" s="90">
        <v>3584</v>
      </c>
    </row>
    <row r="14" spans="1:10" s="39" customFormat="1" ht="45" customHeight="1">
      <c r="A14" s="95" t="s">
        <v>33</v>
      </c>
      <c r="B14" s="90">
        <v>17</v>
      </c>
      <c r="C14" s="91">
        <v>2</v>
      </c>
      <c r="D14" s="90">
        <v>15</v>
      </c>
      <c r="E14" s="90">
        <v>1</v>
      </c>
      <c r="F14" s="91">
        <v>2</v>
      </c>
      <c r="G14" s="91">
        <v>2</v>
      </c>
      <c r="H14" s="91">
        <v>9</v>
      </c>
      <c r="I14" s="90">
        <v>8</v>
      </c>
      <c r="J14" s="90">
        <v>3355</v>
      </c>
    </row>
    <row r="15" spans="1:10" s="39" customFormat="1" ht="45" customHeight="1">
      <c r="A15" s="95" t="s">
        <v>54</v>
      </c>
      <c r="B15" s="90">
        <v>58</v>
      </c>
      <c r="C15" s="91">
        <v>15</v>
      </c>
      <c r="D15" s="90">
        <v>23</v>
      </c>
      <c r="E15" s="90">
        <v>12</v>
      </c>
      <c r="F15" s="91">
        <v>2</v>
      </c>
      <c r="G15" s="91">
        <v>0</v>
      </c>
      <c r="H15" s="91">
        <v>19</v>
      </c>
      <c r="I15" s="90">
        <v>14</v>
      </c>
      <c r="J15" s="90">
        <v>3922</v>
      </c>
    </row>
    <row r="16" spans="1:10" s="39" customFormat="1" ht="45" customHeight="1">
      <c r="A16" s="97" t="s">
        <v>34</v>
      </c>
      <c r="B16" s="90">
        <v>29</v>
      </c>
      <c r="C16" s="91">
        <v>14</v>
      </c>
      <c r="D16" s="90">
        <v>22</v>
      </c>
      <c r="E16" s="90">
        <v>8</v>
      </c>
      <c r="F16" s="91">
        <v>4</v>
      </c>
      <c r="G16" s="91">
        <v>1</v>
      </c>
      <c r="H16" s="91">
        <v>12</v>
      </c>
      <c r="I16" s="90">
        <v>6</v>
      </c>
      <c r="J16" s="90">
        <v>3214</v>
      </c>
    </row>
    <row r="17" spans="1:10" s="39" customFormat="1" ht="45" customHeight="1">
      <c r="A17" s="98" t="s">
        <v>35</v>
      </c>
      <c r="B17" s="90">
        <v>34</v>
      </c>
      <c r="C17" s="91">
        <v>10</v>
      </c>
      <c r="D17" s="90">
        <v>24</v>
      </c>
      <c r="E17" s="90">
        <v>0</v>
      </c>
      <c r="F17" s="91">
        <v>7</v>
      </c>
      <c r="G17" s="91">
        <v>1</v>
      </c>
      <c r="H17" s="91">
        <v>22</v>
      </c>
      <c r="I17" s="90">
        <v>15</v>
      </c>
      <c r="J17" s="90">
        <v>3430</v>
      </c>
    </row>
    <row r="18" spans="1:10" s="39" customFormat="1" ht="45" customHeight="1">
      <c r="A18" s="98" t="s">
        <v>36</v>
      </c>
      <c r="B18" s="90">
        <v>24</v>
      </c>
      <c r="C18" s="91">
        <v>7</v>
      </c>
      <c r="D18" s="90">
        <v>18</v>
      </c>
      <c r="E18" s="90">
        <v>3</v>
      </c>
      <c r="F18" s="91">
        <v>1</v>
      </c>
      <c r="G18" s="91">
        <v>1</v>
      </c>
      <c r="H18" s="91">
        <v>10</v>
      </c>
      <c r="I18" s="90">
        <v>7</v>
      </c>
      <c r="J18" s="90">
        <v>4059</v>
      </c>
    </row>
    <row r="19" spans="1:10" s="39" customFormat="1" ht="45" customHeight="1">
      <c r="A19" s="98" t="s">
        <v>37</v>
      </c>
      <c r="B19" s="90">
        <v>52</v>
      </c>
      <c r="C19" s="91">
        <v>17</v>
      </c>
      <c r="D19" s="90">
        <v>42</v>
      </c>
      <c r="E19" s="90">
        <v>3</v>
      </c>
      <c r="F19" s="91">
        <v>3</v>
      </c>
      <c r="G19" s="91">
        <v>3</v>
      </c>
      <c r="H19" s="91">
        <v>28</v>
      </c>
      <c r="I19" s="90">
        <v>21</v>
      </c>
      <c r="J19" s="90">
        <v>4017</v>
      </c>
    </row>
    <row r="20" spans="1:10" s="39" customFormat="1" ht="45" customHeight="1">
      <c r="A20" s="98" t="s">
        <v>38</v>
      </c>
      <c r="B20" s="90">
        <v>13</v>
      </c>
      <c r="C20" s="91">
        <v>5</v>
      </c>
      <c r="D20" s="90">
        <v>12</v>
      </c>
      <c r="E20" s="90">
        <v>2</v>
      </c>
      <c r="F20" s="91">
        <v>1</v>
      </c>
      <c r="G20" s="91">
        <v>2</v>
      </c>
      <c r="H20" s="91">
        <v>7</v>
      </c>
      <c r="I20" s="90">
        <v>4</v>
      </c>
      <c r="J20" s="90">
        <v>4788</v>
      </c>
    </row>
    <row r="21" spans="1:10" s="39" customFormat="1" ht="45" customHeight="1">
      <c r="A21" s="98" t="s">
        <v>39</v>
      </c>
      <c r="B21" s="90">
        <v>41</v>
      </c>
      <c r="C21" s="91">
        <v>11</v>
      </c>
      <c r="D21" s="90">
        <v>32</v>
      </c>
      <c r="E21" s="90">
        <v>12</v>
      </c>
      <c r="F21" s="91">
        <v>6</v>
      </c>
      <c r="G21" s="91">
        <v>1</v>
      </c>
      <c r="H21" s="91">
        <v>22</v>
      </c>
      <c r="I21" s="90">
        <v>19</v>
      </c>
      <c r="J21" s="90">
        <v>4673</v>
      </c>
    </row>
    <row r="22" spans="1:10" s="39" customFormat="1" ht="45" customHeight="1">
      <c r="A22" s="98" t="s">
        <v>40</v>
      </c>
      <c r="B22" s="90">
        <v>57</v>
      </c>
      <c r="C22" s="91">
        <v>10</v>
      </c>
      <c r="D22" s="90">
        <v>50</v>
      </c>
      <c r="E22" s="90">
        <v>8</v>
      </c>
      <c r="F22" s="91">
        <v>4</v>
      </c>
      <c r="G22" s="91">
        <v>1</v>
      </c>
      <c r="H22" s="91">
        <v>30</v>
      </c>
      <c r="I22" s="90">
        <v>26</v>
      </c>
      <c r="J22" s="90">
        <v>3966</v>
      </c>
    </row>
    <row r="23" spans="1:10" s="39" customFormat="1" ht="45" customHeight="1">
      <c r="A23" s="98" t="s">
        <v>41</v>
      </c>
      <c r="B23" s="90">
        <v>29</v>
      </c>
      <c r="C23" s="91">
        <v>13</v>
      </c>
      <c r="D23" s="90">
        <v>25</v>
      </c>
      <c r="E23" s="90">
        <v>6</v>
      </c>
      <c r="F23" s="91">
        <v>1</v>
      </c>
      <c r="G23" s="91">
        <v>0</v>
      </c>
      <c r="H23" s="91">
        <v>14</v>
      </c>
      <c r="I23" s="90">
        <v>10</v>
      </c>
      <c r="J23" s="90">
        <v>4343</v>
      </c>
    </row>
    <row r="24" spans="1:10" s="39" customFormat="1" ht="45" customHeight="1">
      <c r="A24" s="98" t="s">
        <v>42</v>
      </c>
      <c r="B24" s="90">
        <v>112</v>
      </c>
      <c r="C24" s="91">
        <v>36</v>
      </c>
      <c r="D24" s="90">
        <v>103</v>
      </c>
      <c r="E24" s="90">
        <v>10</v>
      </c>
      <c r="F24" s="91">
        <v>10</v>
      </c>
      <c r="G24" s="91">
        <v>2</v>
      </c>
      <c r="H24" s="91">
        <v>76</v>
      </c>
      <c r="I24" s="90">
        <v>68</v>
      </c>
      <c r="J24" s="90">
        <v>4020</v>
      </c>
    </row>
    <row r="25" spans="1:10" s="39" customFormat="1" ht="35.25" customHeight="1">
      <c r="A25" s="54"/>
      <c r="B25" s="55"/>
      <c r="C25" s="56"/>
      <c r="D25" s="55"/>
      <c r="E25" s="55"/>
      <c r="F25" s="56"/>
      <c r="G25" s="56"/>
      <c r="H25" s="56"/>
      <c r="I25" s="55"/>
      <c r="J25" s="55"/>
    </row>
    <row r="26" spans="1:10" s="39" customFormat="1" ht="35.25" customHeight="1">
      <c r="A26" s="54"/>
      <c r="B26" s="55"/>
      <c r="C26" s="56"/>
      <c r="D26" s="55"/>
      <c r="E26" s="55"/>
      <c r="F26" s="56"/>
      <c r="G26" s="56"/>
      <c r="H26" s="56"/>
      <c r="I26" s="55"/>
      <c r="J26" s="55"/>
    </row>
    <row r="27" spans="1:10" s="39" customFormat="1" ht="35.25" customHeight="1">
      <c r="A27" s="54"/>
      <c r="B27" s="55"/>
      <c r="C27" s="56"/>
      <c r="D27" s="55"/>
      <c r="E27" s="55"/>
      <c r="F27" s="56"/>
      <c r="G27" s="56"/>
      <c r="H27" s="56"/>
      <c r="I27" s="55"/>
      <c r="J27" s="55"/>
    </row>
    <row r="28" spans="1:10" s="39" customFormat="1" ht="35.25" customHeight="1">
      <c r="A28" s="54"/>
      <c r="B28" s="55"/>
      <c r="C28" s="56"/>
      <c r="D28" s="55"/>
      <c r="E28" s="55"/>
      <c r="F28" s="56"/>
      <c r="G28" s="56"/>
      <c r="H28" s="56"/>
      <c r="I28" s="55"/>
      <c r="J28" s="55"/>
    </row>
    <row r="29" spans="1:10" s="39" customFormat="1" ht="35.25" customHeight="1">
      <c r="A29" s="57"/>
      <c r="B29" s="55"/>
      <c r="C29" s="56"/>
      <c r="D29" s="55"/>
      <c r="E29" s="55"/>
      <c r="F29" s="56"/>
      <c r="G29" s="56"/>
      <c r="H29" s="56"/>
      <c r="I29" s="55"/>
      <c r="J29" s="55"/>
    </row>
    <row r="30" spans="1:10" s="39" customFormat="1" ht="35.25" customHeight="1">
      <c r="A30" s="58"/>
      <c r="B30" s="55"/>
      <c r="C30" s="56"/>
      <c r="D30" s="55"/>
      <c r="E30" s="55"/>
      <c r="F30" s="56"/>
      <c r="G30" s="56"/>
      <c r="H30" s="56"/>
      <c r="I30" s="55"/>
      <c r="J30" s="55"/>
    </row>
    <row r="31" spans="1:10" s="39" customFormat="1" ht="35.25" customHeight="1">
      <c r="A31" s="58"/>
      <c r="B31" s="55"/>
      <c r="C31" s="56"/>
      <c r="D31" s="55"/>
      <c r="E31" s="55"/>
      <c r="F31" s="56"/>
      <c r="G31" s="56"/>
      <c r="H31" s="56"/>
      <c r="I31" s="55"/>
      <c r="J31" s="55"/>
    </row>
    <row r="32" ht="15.75">
      <c r="H32" s="34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employee</cp:lastModifiedBy>
  <cp:lastPrinted>2018-05-07T13:03:55Z</cp:lastPrinted>
  <dcterms:created xsi:type="dcterms:W3CDTF">2015-02-25T13:00:12Z</dcterms:created>
  <dcterms:modified xsi:type="dcterms:W3CDTF">2019-05-10T07:13:15Z</dcterms:modified>
  <cp:category/>
  <cp:version/>
  <cp:contentType/>
  <cp:contentStatus/>
</cp:coreProperties>
</file>