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<sst xmlns="http://schemas.openxmlformats.org/spreadsheetml/2006/main" count="908" uniqueCount="676">
  <si>
    <t>Робітник з комплексного обслуговування сільськогосподарського виробництва</t>
  </si>
  <si>
    <t>7422</t>
  </si>
  <si>
    <t>5132</t>
  </si>
  <si>
    <t>7133</t>
  </si>
  <si>
    <t>стрілець</t>
  </si>
  <si>
    <t>3212</t>
  </si>
  <si>
    <t>вихователь</t>
  </si>
  <si>
    <t>8274</t>
  </si>
  <si>
    <t>випалювач деревного вугілля</t>
  </si>
  <si>
    <t>контролер якості</t>
  </si>
  <si>
    <t>шліфувальник-полірувальник виробів з каменю</t>
  </si>
  <si>
    <t>начальник котельні</t>
  </si>
  <si>
    <t>фахівець</t>
  </si>
  <si>
    <t>8311</t>
  </si>
  <si>
    <t>5161</t>
  </si>
  <si>
    <t>Вишивальник текстильно-галантерейних виробів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</si>
  <si>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</si>
  <si>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</si>
  <si>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</si>
  <si>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</si>
  <si>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</si>
  <si>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</si>
  <si>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Технолог-рибовод</t>
  </si>
  <si>
    <t>8340</t>
  </si>
  <si>
    <t>1229.6</t>
  </si>
  <si>
    <t>прибиральник територій</t>
  </si>
  <si>
    <t>оператор машинного доїння</t>
  </si>
  <si>
    <t>розкрійник</t>
  </si>
  <si>
    <t>1477.1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</si>
  <si>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</si>
  <si>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</si>
  <si>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</si>
  <si>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</si>
  <si>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</si>
  <si>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</si>
  <si>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контролер скляного виробництва</t>
  </si>
  <si>
    <t>8130</t>
  </si>
  <si>
    <t>монтувальник шин</t>
  </si>
  <si>
    <t>8211</t>
  </si>
  <si>
    <t>оператор автоматичних та напівавтоматичнихліній верстатів та установок</t>
  </si>
  <si>
    <t>7432</t>
  </si>
  <si>
    <t>дорожній робітник.</t>
  </si>
  <si>
    <t>5142</t>
  </si>
  <si>
    <t>1226.2</t>
  </si>
  <si>
    <t>3222</t>
  </si>
  <si>
    <t>із графи 1, за розмірами запропонованої заробітної плати, (одиниці)</t>
  </si>
  <si>
    <t>8284</t>
  </si>
  <si>
    <t>викладач-інструменталіст (народних, духових, спеціальних інструментів)</t>
  </si>
  <si>
    <t>8240</t>
  </si>
  <si>
    <t>мельник</t>
  </si>
  <si>
    <t xml:space="preserve">   Усього за розділом 8</t>
  </si>
  <si>
    <t>юрисконсульт</t>
  </si>
  <si>
    <t>7139</t>
  </si>
  <si>
    <t>контролер водопровідного господарства</t>
  </si>
  <si>
    <t>цукерник</t>
  </si>
  <si>
    <t>2112.2</t>
  </si>
  <si>
    <t>машиніст дробильних машин</t>
  </si>
  <si>
    <t>Екскурсовод</t>
  </si>
  <si>
    <t>Оператор з уведення даних в ЕОМ (ОМ)</t>
  </si>
  <si>
    <t>виробник художніх виробів з бурштину</t>
  </si>
  <si>
    <t>складач поїздів</t>
  </si>
  <si>
    <t>Кошторисник</t>
  </si>
  <si>
    <t>2419.2</t>
  </si>
  <si>
    <t>5123</t>
  </si>
  <si>
    <t>7124</t>
  </si>
  <si>
    <t>майстер зеленого господарства</t>
  </si>
  <si>
    <t>Лицювальник-плиточник</t>
  </si>
  <si>
    <t>2424</t>
  </si>
  <si>
    <t>машиніст із прання та ремонту спецодягу</t>
  </si>
  <si>
    <t>начальник (завідувач) лікувально-профілактичного закладу</t>
  </si>
  <si>
    <t>диспетчер</t>
  </si>
  <si>
    <t>Формувальник у виробництві неметалевих виробів</t>
  </si>
  <si>
    <t>1231</t>
  </si>
  <si>
    <t>2441.2</t>
  </si>
  <si>
    <t>обвалювальник м'яса</t>
  </si>
  <si>
    <t>заготівельник продуктів і сировини</t>
  </si>
  <si>
    <t>8331</t>
  </si>
  <si>
    <t>4121</t>
  </si>
  <si>
    <t>завідувач пункту (заготовчого, приймального, навчально-консультаційного, навчально-го та ін.)</t>
  </si>
  <si>
    <t>6122</t>
  </si>
  <si>
    <t>реєстратор медичний</t>
  </si>
  <si>
    <t>логопед</t>
  </si>
  <si>
    <t>3228</t>
  </si>
  <si>
    <t>3423</t>
  </si>
  <si>
    <t>Менеджер (управитель) із зовнішньоекономічної діяльності</t>
  </si>
  <si>
    <t>лікар-педіатр</t>
  </si>
  <si>
    <t>коваль ручного кування</t>
  </si>
  <si>
    <t>Артист (оркестру, хору, ансамблю, естради та ін.) (з дипломом молодшого спеціаліста)</t>
  </si>
  <si>
    <t>1210.1</t>
  </si>
  <si>
    <t>геодезист</t>
  </si>
  <si>
    <t>косметик</t>
  </si>
  <si>
    <t xml:space="preserve">   Усього за розділом 3</t>
  </si>
  <si>
    <t>3419</t>
  </si>
  <si>
    <t>Монтажник гіпсокартонних конструкцій</t>
  </si>
  <si>
    <t>3213</t>
  </si>
  <si>
    <t>Монтажник будівельний</t>
  </si>
  <si>
    <t>складальник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</si>
  <si>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</si>
  <si>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</si>
  <si>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</si>
  <si>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зі стоматології</t>
  </si>
  <si>
    <t>8312</t>
  </si>
  <si>
    <t>5162</t>
  </si>
  <si>
    <t>оббивальник меблів</t>
  </si>
  <si>
    <t>фарбувальник приладів і деталей</t>
  </si>
  <si>
    <t>7244</t>
  </si>
  <si>
    <t>Сестра медична (брат медичний) з масажу</t>
  </si>
  <si>
    <t>директор (начальник, інший керівник) підприємства</t>
  </si>
  <si>
    <t>технік-проектувальник</t>
  </si>
  <si>
    <t>Інспектор (пенітенціарна система)</t>
  </si>
  <si>
    <t>понад 20000 грн.</t>
  </si>
  <si>
    <t>Експедитор транспортний</t>
  </si>
  <si>
    <t>формувальник тіста</t>
  </si>
  <si>
    <t>Фізичний терапевт</t>
  </si>
  <si>
    <t>оператор фарбувально-сушильної лінії та агрегата</t>
  </si>
  <si>
    <t>прибиральник службових приміщень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</si>
  <si>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</si>
  <si>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</si>
  <si>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</si>
  <si>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</si>
  <si>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</si>
  <si>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</si>
  <si>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комірник</t>
  </si>
  <si>
    <t>8162</t>
  </si>
  <si>
    <t>слюсар з експлуатації та ремонту газового устаткування</t>
  </si>
  <si>
    <t>касир товарний (вантажний)</t>
  </si>
  <si>
    <t>розпилювач каменю (оброблення каменю)</t>
  </si>
  <si>
    <t>начальник дільниці</t>
  </si>
  <si>
    <t>помічник майстра (оброблення волокна та перемотування нитки)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</si>
  <si>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</si>
  <si>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</si>
  <si>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</si>
  <si>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</si>
  <si>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</si>
  <si>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</si>
  <si>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молодший державний інспектор</t>
  </si>
  <si>
    <t>машиніст навантажувальної машини</t>
  </si>
  <si>
    <t>ливарник пластмас</t>
  </si>
  <si>
    <t>знімач-укладальник фарфорових, фаянсових та керамічних виробів</t>
  </si>
  <si>
    <t>начальник відділу поштового зв'язку</t>
  </si>
  <si>
    <t>лікар-хірург</t>
  </si>
  <si>
    <t>4112</t>
  </si>
  <si>
    <t>6113</t>
  </si>
  <si>
    <t>столяр будівельний</t>
  </si>
  <si>
    <t>Асистент вчителя</t>
  </si>
  <si>
    <t>3414</t>
  </si>
  <si>
    <t>кочегар сушильних печей та барабанів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</si>
  <si>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</si>
  <si>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</si>
  <si>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</si>
  <si>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</si>
  <si>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</si>
  <si>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Державний реєстратор</t>
  </si>
  <si>
    <t>Гігієніст зубний</t>
  </si>
  <si>
    <t>1229.4</t>
  </si>
  <si>
    <t>2419.3</t>
  </si>
  <si>
    <t>2222.2</t>
  </si>
  <si>
    <t>1475.4</t>
  </si>
  <si>
    <t>електромеханік лінійних споруд електрозв'язку та абонентських пристроїв</t>
  </si>
  <si>
    <t>приймальник товарів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</si>
  <si>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</si>
  <si>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</si>
  <si>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</si>
  <si>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</si>
  <si>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від 8000 до 9000 грн.</t>
  </si>
  <si>
    <t>3439</t>
  </si>
  <si>
    <t>електромонтажник силових мереж та електроустаткування</t>
  </si>
  <si>
    <t>завідувач господарства</t>
  </si>
  <si>
    <t>Фахівець з фізичної реабілітації</t>
  </si>
  <si>
    <t>дробильник (виробництво цементу)</t>
  </si>
  <si>
    <t>оброблювач м'ясних туш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</si>
  <si>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</si>
  <si>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</si>
  <si>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</si>
  <si>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</si>
  <si>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</si>
  <si>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</si>
  <si>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</si>
  <si>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менеджер (управитель) з туризму</t>
  </si>
  <si>
    <t>8278</t>
  </si>
  <si>
    <t>Інженер-будівельник</t>
  </si>
  <si>
    <t>Менеджер (управитель) з питань регіонального розвитку</t>
  </si>
  <si>
    <t>пресувальник-вулканізаторник</t>
  </si>
  <si>
    <t>1452</t>
  </si>
  <si>
    <t>Машиніст котка самохідного з рівними вальцями</t>
  </si>
  <si>
    <t>Дефектоскопіст рентгено-,гамаграфування</t>
  </si>
  <si>
    <t>оператор заправних станцій</t>
  </si>
  <si>
    <t>7411</t>
  </si>
  <si>
    <t>7122</t>
  </si>
  <si>
    <t>8263</t>
  </si>
  <si>
    <t>8149</t>
  </si>
  <si>
    <t>завідувач закладу клубного типу</t>
  </si>
  <si>
    <t>перукар (перукар - модельєр)</t>
  </si>
  <si>
    <t>помічник машиніста електровоза</t>
  </si>
  <si>
    <t>артист (хору, хорового колективу, оркестрової групи та ін.)</t>
  </si>
  <si>
    <t>помічник машиніста тепловоза</t>
  </si>
  <si>
    <t>Менеджер (управитель)</t>
  </si>
  <si>
    <t>оброблювач технологічних місткостей і тари</t>
  </si>
  <si>
    <t>7436</t>
  </si>
  <si>
    <t>Вчитель з корекційної освіти</t>
  </si>
  <si>
    <t>3226</t>
  </si>
  <si>
    <t>Інспектор</t>
  </si>
  <si>
    <t>Начальник охорони (пожежної, сторожової та ін.)</t>
  </si>
  <si>
    <t>8163</t>
  </si>
  <si>
    <t>вагар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</si>
  <si>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</si>
  <si>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</si>
  <si>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</si>
  <si>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</si>
  <si>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керуючий рестораном (кафе, їдальнею і т. ін.)</t>
  </si>
  <si>
    <t>водій автотранспортних засобів</t>
  </si>
  <si>
    <t>мийник-прибиральник рухомого складу</t>
  </si>
  <si>
    <t>Манікюрник</t>
  </si>
  <si>
    <t>грохотник</t>
  </si>
  <si>
    <t xml:space="preserve">   Усього за розділом 1</t>
  </si>
  <si>
    <t>7421</t>
  </si>
  <si>
    <t>5131</t>
  </si>
  <si>
    <t>складальник деталей та виробів</t>
  </si>
  <si>
    <t>7132</t>
  </si>
  <si>
    <t>3211</t>
  </si>
  <si>
    <t>8273</t>
  </si>
  <si>
    <t>9133</t>
  </si>
  <si>
    <t>7213</t>
  </si>
  <si>
    <t>Вчитель початкових класів закладу загальної середньої освіти</t>
  </si>
  <si>
    <t>інженер</t>
  </si>
  <si>
    <t>виробник харчових напівфабрикатів</t>
  </si>
  <si>
    <t>код професії</t>
  </si>
  <si>
    <t>Начальник (директор, завідувач та ін.) лікарні (клініки) ветеринарної медицини</t>
  </si>
  <si>
    <t>програміст системний</t>
  </si>
  <si>
    <t>9162</t>
  </si>
  <si>
    <t>7242</t>
  </si>
  <si>
    <t>машиніст бульдозера (будівельні роботи)</t>
  </si>
  <si>
    <t>синоптик</t>
  </si>
  <si>
    <t>сторож</t>
  </si>
  <si>
    <t>слюсар-ремонтник</t>
  </si>
  <si>
    <t>сортувальник поштових відправлень та виробів друку</t>
  </si>
  <si>
    <t>2490</t>
  </si>
  <si>
    <t>комплектувальник меблів</t>
  </si>
  <si>
    <t>3111</t>
  </si>
  <si>
    <t>1222.2</t>
  </si>
  <si>
    <t>Пожежний-рятувальник</t>
  </si>
  <si>
    <t>2432.2</t>
  </si>
  <si>
    <t>Сільськогосподарський дорадник</t>
  </si>
  <si>
    <t>мийник посуду</t>
  </si>
  <si>
    <t>прасувальник</t>
  </si>
  <si>
    <t>Начальник дільниці</t>
  </si>
  <si>
    <t>5141</t>
  </si>
  <si>
    <t>оператор верстатів з програмним керуванням</t>
  </si>
  <si>
    <t>7142</t>
  </si>
  <si>
    <t>3221</t>
  </si>
  <si>
    <t>Машиніст крана автомобільного</t>
  </si>
  <si>
    <t>7223</t>
  </si>
  <si>
    <t>машиніст-обхідник з турбінного устаткування</t>
  </si>
  <si>
    <t>1499</t>
  </si>
  <si>
    <t xml:space="preserve">   Усього за розділом 7</t>
  </si>
  <si>
    <t>Адміністратор (господар) залу</t>
  </si>
  <si>
    <t>1221.2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</si>
  <si>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</si>
  <si>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</si>
  <si>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</si>
  <si>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</si>
  <si>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</si>
  <si>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</si>
  <si>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</si>
  <si>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товарознавець</t>
  </si>
  <si>
    <t>5122</t>
  </si>
  <si>
    <t>7123</t>
  </si>
  <si>
    <t>1455.1</t>
  </si>
  <si>
    <t>лікар-психіатр</t>
  </si>
  <si>
    <t>Листоноша (поштар)</t>
  </si>
  <si>
    <t>виробник м'ясних напівфабрикатів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</si>
  <si>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</si>
  <si>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</si>
  <si>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</si>
  <si>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</si>
  <si>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7233</t>
  </si>
  <si>
    <t>інженер з проектно-кошторисної роботи</t>
  </si>
  <si>
    <t>2131.2</t>
  </si>
  <si>
    <t>лікар-офтальмолог</t>
  </si>
  <si>
    <t>кравець</t>
  </si>
  <si>
    <t>Викладач мистецької школи (за видами навчальних дисциплін)</t>
  </si>
  <si>
    <t>токар</t>
  </si>
  <si>
    <t>6121</t>
  </si>
  <si>
    <t>оператор поштового зв'язку</t>
  </si>
  <si>
    <t>Медичний директор</t>
  </si>
  <si>
    <t>3422</t>
  </si>
  <si>
    <t>кухар</t>
  </si>
  <si>
    <t>майстер з ремонту устаткування (промисловість)</t>
  </si>
  <si>
    <t>інспектор з кадрів</t>
  </si>
  <si>
    <t>Мерчендайзер</t>
  </si>
  <si>
    <t>8151</t>
  </si>
  <si>
    <t>вальник лісу</t>
  </si>
  <si>
    <t xml:space="preserve">   Усього за розділом 2</t>
  </si>
  <si>
    <t>оператор очисного устаткування</t>
  </si>
  <si>
    <t>Помічник лікаря-стоматолога</t>
  </si>
  <si>
    <t>інженер-технолог (механіка)</t>
  </si>
  <si>
    <t>Менеджер (управитель) з логістики</t>
  </si>
  <si>
    <t>Асистент вихователя соціального по роботі з дітьми з інвалідністю</t>
  </si>
  <si>
    <t>діловод</t>
  </si>
  <si>
    <t>моторист (машиніст)</t>
  </si>
  <si>
    <t>машиніст екскаватора</t>
  </si>
  <si>
    <t>3480</t>
  </si>
  <si>
    <t>інженер-технолог</t>
  </si>
  <si>
    <t>інженер з нормування праці</t>
  </si>
  <si>
    <t>Начальник сектору</t>
  </si>
  <si>
    <t>озеленювач</t>
  </si>
  <si>
    <t>тваринник</t>
  </si>
  <si>
    <t>машиніст автогрейдера</t>
  </si>
  <si>
    <t>оператор радіочастотного контролю</t>
  </si>
  <si>
    <t>укладальник пиломатеріалів, деталей та виробів з деревини</t>
  </si>
  <si>
    <t>електрик цеху</t>
  </si>
  <si>
    <t>2213.2</t>
  </si>
  <si>
    <t>6131</t>
  </si>
  <si>
    <t>слюсар аварійно-відновлювальних робіт</t>
  </si>
  <si>
    <t>4211</t>
  </si>
  <si>
    <t>педагог-організатор</t>
  </si>
  <si>
    <t>Фітнес-тренер</t>
  </si>
  <si>
    <t>економіст</t>
  </si>
  <si>
    <t>Оператор устаткування з перероблення деревини</t>
  </si>
  <si>
    <t>8286</t>
  </si>
  <si>
    <t>сортувальник виробів, сировини та матеріалів</t>
  </si>
  <si>
    <t>Друкар офсетного плоского друкування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</si>
  <si>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</si>
  <si>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</si>
  <si>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</si>
  <si>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</si>
  <si>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Технік-протезист-ортезист</t>
  </si>
  <si>
    <t>начальник виробництва</t>
  </si>
  <si>
    <t>5169</t>
  </si>
  <si>
    <t>машиніст бульдозера (гірничі роботи)</t>
  </si>
  <si>
    <t>2143.2</t>
  </si>
  <si>
    <t>завідувач лабораторії (освіта)</t>
  </si>
  <si>
    <t>від 15000 до 20000 грн.</t>
  </si>
  <si>
    <t>бетоняр</t>
  </si>
  <si>
    <t>6141</t>
  </si>
  <si>
    <t>8142</t>
  </si>
  <si>
    <t>механік виробництва</t>
  </si>
  <si>
    <t>8223</t>
  </si>
  <si>
    <t>1229.3</t>
  </si>
  <si>
    <t>Лаборант (освіта)</t>
  </si>
  <si>
    <t>бухгалтер</t>
  </si>
  <si>
    <t>адміністратор черговий</t>
  </si>
  <si>
    <t>кондитер</t>
  </si>
  <si>
    <t>тракторист</t>
  </si>
  <si>
    <t>майстер вагонного депо</t>
  </si>
  <si>
    <t>Фахівець з розробки та тестування програмного забезпечення</t>
  </si>
  <si>
    <t>шеф-кухар</t>
  </si>
  <si>
    <t>від 11000 до 12000 грн.</t>
  </si>
  <si>
    <t>8333</t>
  </si>
  <si>
    <t>Рівненський ОЦЗ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</si>
  <si>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</si>
  <si>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</si>
  <si>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</si>
  <si>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</si>
  <si>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дезактиваторник</t>
  </si>
  <si>
    <t>майстер</t>
  </si>
  <si>
    <t>охоронник</t>
  </si>
  <si>
    <t>ревізор</t>
  </si>
  <si>
    <t>зливальник-розливальник</t>
  </si>
  <si>
    <t>інженер-конструктор</t>
  </si>
  <si>
    <t>слюсар-інструментальник</t>
  </si>
  <si>
    <t>від 12000 до 15000 грн.</t>
  </si>
  <si>
    <t>дефектоскопіст з магнітного контролю</t>
  </si>
  <si>
    <t>продавець непродовольчих товарів</t>
  </si>
  <si>
    <t xml:space="preserve">   Усього за розділом 5</t>
  </si>
  <si>
    <t>масажист</t>
  </si>
  <si>
    <t>7136</t>
  </si>
  <si>
    <t>лікар-стоматолог-терапевт</t>
  </si>
  <si>
    <t>покоївка</t>
  </si>
  <si>
    <t>Вчитель-логопед</t>
  </si>
  <si>
    <t>завідувач складу</t>
  </si>
  <si>
    <t>машиніст котлів</t>
  </si>
  <si>
    <t>промивальник-пропарювач цистерн</t>
  </si>
  <si>
    <t>менеджер (управитель) із збуту</t>
  </si>
  <si>
    <t>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</si>
  <si>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</si>
  <si>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</si>
  <si>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</si>
  <si>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</si>
  <si>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</si>
  <si>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2340</t>
  </si>
  <si>
    <t>2149.2</t>
  </si>
  <si>
    <t>1239</t>
  </si>
  <si>
    <t>2224.2</t>
  </si>
  <si>
    <t>забивач худоби</t>
  </si>
  <si>
    <t>3115</t>
  </si>
  <si>
    <t>7231</t>
  </si>
  <si>
    <t>лікар-інтерн</t>
  </si>
  <si>
    <t>продавець продовольчих товарів</t>
  </si>
  <si>
    <t>машиніст тістообробних машин</t>
  </si>
  <si>
    <t>Слюсар з ремонту колісних транспортних засобів</t>
  </si>
  <si>
    <t>завантажувач-вивантажувач харчової продукції</t>
  </si>
  <si>
    <t>3225</t>
  </si>
  <si>
    <t>інженер-енергетик</t>
  </si>
  <si>
    <t>психолог</t>
  </si>
  <si>
    <t>вальцювальник гумових сумішей</t>
  </si>
  <si>
    <t>укладальник сировини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</si>
  <si>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</si>
  <si>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</si>
  <si>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</si>
  <si>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</si>
  <si>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слюсар з обслуговування теплових мереж</t>
  </si>
  <si>
    <t>2148.2</t>
  </si>
  <si>
    <t>4114</t>
  </si>
  <si>
    <t>електрослюсар (слюсар) черговий та з ремонту устаткування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</si>
  <si>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</si>
  <si>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</si>
  <si>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</si>
  <si>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</si>
  <si>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</si>
  <si>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1223.1</t>
  </si>
  <si>
    <t>9132</t>
  </si>
  <si>
    <t>7212</t>
  </si>
  <si>
    <t>Спеціаліст державної служби (місцевого самоврядування)</t>
  </si>
  <si>
    <t>2453.2</t>
  </si>
  <si>
    <t>Викладач закладу вищої освіти</t>
  </si>
  <si>
    <t>механік дизельної та холодильної установок</t>
  </si>
  <si>
    <t>9161</t>
  </si>
  <si>
    <t>Директор виконавчий</t>
  </si>
  <si>
    <t>7241</t>
  </si>
  <si>
    <t>інженер з автоматизованих систем керування виробництвом</t>
  </si>
  <si>
    <t>7322</t>
  </si>
  <si>
    <t>механік</t>
  </si>
  <si>
    <t>Електрозварник ручного зварювання</t>
  </si>
  <si>
    <t>слюсар-механік електромеханічних приладів та систем</t>
  </si>
  <si>
    <t>Опоряджувальник будівельний</t>
  </si>
  <si>
    <t>майстер виробничого навчання водінню</t>
  </si>
  <si>
    <t>3474</t>
  </si>
  <si>
    <t>верстатник деревообробних верстатів</t>
  </si>
  <si>
    <t>фельдшер</t>
  </si>
  <si>
    <t>1315</t>
  </si>
  <si>
    <t>вантажник</t>
  </si>
  <si>
    <t>1222.1</t>
  </si>
  <si>
    <t>електрик дільниці</t>
  </si>
  <si>
    <t>електромеханік</t>
  </si>
  <si>
    <t>менеджер (управитель) у готельному господарстві</t>
  </si>
  <si>
    <t>2452.2</t>
  </si>
  <si>
    <t>оператор пульта керування</t>
  </si>
  <si>
    <t>верстатник спеціальних металообробних верстатів</t>
  </si>
  <si>
    <t>муляр</t>
  </si>
  <si>
    <t>8334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</si>
  <si>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</si>
  <si>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</si>
  <si>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</si>
  <si>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</si>
  <si>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</si>
  <si>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Пожежний (респіраторнік)</t>
  </si>
  <si>
    <t>8155</t>
  </si>
  <si>
    <t>1454</t>
  </si>
  <si>
    <t xml:space="preserve">   Усього за розділом 6</t>
  </si>
  <si>
    <t>слюсар з ремонту реакторно-турбінного устаткування</t>
  </si>
  <si>
    <t>Менеджер (управитель) із надання кредитів</t>
  </si>
  <si>
    <t>8111</t>
  </si>
  <si>
    <t>оператор клейового устаткування</t>
  </si>
  <si>
    <t>від 9000 до 10000 грн.</t>
  </si>
  <si>
    <t>9333</t>
  </si>
  <si>
    <t>вчитель-дефектолог</t>
  </si>
  <si>
    <t>інструктор навчально-тренувального центру</t>
  </si>
  <si>
    <t>7413</t>
  </si>
  <si>
    <t>буфетник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</si>
  <si>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</si>
  <si>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</si>
  <si>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</si>
  <si>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секретар</t>
  </si>
  <si>
    <t>2229.2</t>
  </si>
  <si>
    <t>механік з ремонту транспорту</t>
  </si>
  <si>
    <t>начальник цеху</t>
  </si>
  <si>
    <t>1229.1</t>
  </si>
  <si>
    <t>інженер з експлуатації аеродромів</t>
  </si>
  <si>
    <t>газорізальник</t>
  </si>
  <si>
    <t>мінімальна</t>
  </si>
  <si>
    <t>1479</t>
  </si>
  <si>
    <t>викладач професійного навчально-виховного закладу</t>
  </si>
  <si>
    <t>регент</t>
  </si>
  <si>
    <t>головний механік</t>
  </si>
  <si>
    <t>2359.2</t>
  </si>
  <si>
    <t>9152</t>
  </si>
  <si>
    <t>2310.2</t>
  </si>
  <si>
    <t>опалювач</t>
  </si>
  <si>
    <t>енергетик</t>
  </si>
  <si>
    <t>від 7000 до 8000 грн.</t>
  </si>
  <si>
    <t>Обліковець з реєстрації бухгалтерських даних</t>
  </si>
  <si>
    <t>артист-соліст-інструменталіст</t>
  </si>
  <si>
    <t>контролер-ревізор</t>
  </si>
  <si>
    <t>електромонтер з нагляду за трасами кабельних мереж</t>
  </si>
  <si>
    <t>електромеханік електрозв'язку</t>
  </si>
  <si>
    <t>3340</t>
  </si>
  <si>
    <t>3132</t>
  </si>
  <si>
    <t>7423</t>
  </si>
  <si>
    <t>акомпаніатор</t>
  </si>
  <si>
    <t>лікар ветеринарної медицини</t>
  </si>
  <si>
    <t>8275</t>
  </si>
  <si>
    <t>Менеджер (управитель) в оптовій торговлі</t>
  </si>
  <si>
    <t>4115</t>
  </si>
  <si>
    <t>8231</t>
  </si>
  <si>
    <t>А</t>
  </si>
  <si>
    <t>вчитель-реабілітолог</t>
  </si>
  <si>
    <t>Усього</t>
  </si>
  <si>
    <t>1223.2</t>
  </si>
  <si>
    <t>комплектувальник</t>
  </si>
  <si>
    <t>Механізатор (докер-механізатор) комплексної бригади на навантажувально-розвантажувальних роботах</t>
  </si>
  <si>
    <t>4144</t>
  </si>
  <si>
    <t>машиніст автовишки та автогідропідіймача</t>
  </si>
  <si>
    <t>гардеробник</t>
  </si>
  <si>
    <t>виконавець робіт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</si>
  <si>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</si>
  <si>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</si>
  <si>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</si>
  <si>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</si>
  <si>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</si>
  <si>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</si>
  <si>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фельдшер-лаборант</t>
  </si>
  <si>
    <t>3113</t>
  </si>
  <si>
    <t>робітник фермерського господарства</t>
  </si>
  <si>
    <t>завідувач відділу</t>
  </si>
  <si>
    <t>1474</t>
  </si>
  <si>
    <t>3475</t>
  </si>
  <si>
    <t>8131</t>
  </si>
  <si>
    <t>транспортувальник (обслуговування механізмів)</t>
  </si>
  <si>
    <t>8212</t>
  </si>
  <si>
    <t>укладальник виробів</t>
  </si>
  <si>
    <t>кухонний робітник</t>
  </si>
  <si>
    <t>3431</t>
  </si>
  <si>
    <t>7433</t>
  </si>
  <si>
    <t>оператор на автоматичних та напівавтоматичних лініях у деревообробленні</t>
  </si>
  <si>
    <t>8285</t>
  </si>
  <si>
    <t>налагоджувальник устаткування у виробництві харчової продукції</t>
  </si>
  <si>
    <t>черговий стрілочного поста</t>
  </si>
  <si>
    <t>агент комерційний</t>
  </si>
  <si>
    <t>інженер-програміст</t>
  </si>
  <si>
    <t>флорист</t>
  </si>
  <si>
    <t>8322</t>
  </si>
  <si>
    <t xml:space="preserve">   Усього за розділом 9</t>
  </si>
  <si>
    <t>звукорежисер</t>
  </si>
  <si>
    <t>керівник гуртка</t>
  </si>
  <si>
    <t>Машиніст тепловоза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</si>
  <si>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</si>
  <si>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</si>
  <si>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</si>
  <si>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Авіаційний технік з паливно-мастильних матеріалів</t>
  </si>
  <si>
    <t>артист-вокаліст (оперний, камерний, соліст, соліст-бандурист, музичної комедії, естради та ін.</t>
  </si>
  <si>
    <t>8112</t>
  </si>
  <si>
    <t>від 10000 до 11000 грн.</t>
  </si>
  <si>
    <t>Завідувач сектору</t>
  </si>
  <si>
    <t>7414</t>
  </si>
  <si>
    <t>заступник директора</t>
  </si>
  <si>
    <t>Електрогазозварник</t>
  </si>
  <si>
    <t>8141</t>
  </si>
  <si>
    <t>інженер з комп'ютерних систем</t>
  </si>
  <si>
    <t>бляхар</t>
  </si>
  <si>
    <t>апаратник дозування</t>
  </si>
  <si>
    <t>2421.2</t>
  </si>
  <si>
    <t>Поліцейський (інспектор) патрульної служби</t>
  </si>
  <si>
    <t>3119</t>
  </si>
  <si>
    <t>8251</t>
  </si>
  <si>
    <t>Інженер з інвентаризації нерухомого майна</t>
  </si>
  <si>
    <t>приймальник молочної продукції</t>
  </si>
  <si>
    <t>8332</t>
  </si>
  <si>
    <t>тістороб</t>
  </si>
  <si>
    <t>диспетчер автомобільного транспорту</t>
  </si>
  <si>
    <t>2445.2</t>
  </si>
  <si>
    <t>Технік-технолог із зварювання</t>
  </si>
  <si>
    <t>3229</t>
  </si>
  <si>
    <t>інженер-електронік</t>
  </si>
  <si>
    <t>бібліотекар</t>
  </si>
  <si>
    <t>Сестра медична (брат медичний)</t>
  </si>
  <si>
    <t>№</t>
  </si>
  <si>
    <t>слюсар-сантехнік</t>
  </si>
  <si>
    <t xml:space="preserve">Лікар-терапевт </t>
  </si>
  <si>
    <t>закрійник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</si>
  <si>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</si>
  <si>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</si>
  <si>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</si>
  <si>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</si>
  <si>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Маляр</t>
  </si>
  <si>
    <t>фахівець з комп'ютерної графіки (дизайну)</t>
  </si>
  <si>
    <t>програміст прикладний</t>
  </si>
  <si>
    <t>8232</t>
  </si>
  <si>
    <t>візник</t>
  </si>
  <si>
    <t>Б</t>
  </si>
  <si>
    <t>електромонтер охоронно-пожежної сигналізації</t>
  </si>
  <si>
    <t>2145.2</t>
  </si>
  <si>
    <t>економіст з фінансової роботи</t>
  </si>
  <si>
    <t>фрезерувальник</t>
  </si>
  <si>
    <t>начальник відділення зв'язку</t>
  </si>
  <si>
    <t>складальник виробів з деревини</t>
  </si>
  <si>
    <t>7245</t>
  </si>
  <si>
    <t>7120</t>
  </si>
  <si>
    <t>лікар з гігієни праці</t>
  </si>
  <si>
    <t>реставратор декоративно-художніх фарбувань</t>
  </si>
  <si>
    <t>8261</t>
  </si>
  <si>
    <t>стропальник</t>
  </si>
  <si>
    <t>8290</t>
  </si>
  <si>
    <t>Асистент вихователя дошкільного навчального закладу</t>
  </si>
  <si>
    <t>7311</t>
  </si>
  <si>
    <t>птахівник</t>
  </si>
  <si>
    <t>монтажник технологічного устаткування та пов'язаних з ним конструкцій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</si>
  <si>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</si>
  <si>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</si>
  <si>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</si>
  <si>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</si>
  <si>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</si>
  <si>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Вчитель закладу загальної середньої освіти</t>
  </si>
  <si>
    <t>землекоп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</si>
  <si>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</si>
  <si>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</si>
  <si>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</si>
  <si>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Технік-лаборант</t>
  </si>
  <si>
    <t>3415</t>
  </si>
  <si>
    <t>Завідувач відділення</t>
  </si>
  <si>
    <t>9212</t>
  </si>
  <si>
    <t>4142</t>
  </si>
  <si>
    <t>викладач хореографічних дисциплін</t>
  </si>
  <si>
    <t>4223</t>
  </si>
  <si>
    <t>електромонтер з випробувань та вимірювань</t>
  </si>
  <si>
    <t>1443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</si>
  <si>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</si>
  <si>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</si>
  <si>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</si>
  <si>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пічник</t>
  </si>
  <si>
    <t>9322</t>
  </si>
  <si>
    <t>лікар-нарколог</t>
  </si>
  <si>
    <t>Електрослюсар з ремонту устаткування розподільних пристроїв</t>
  </si>
  <si>
    <t>2332</t>
  </si>
  <si>
    <t>Покрівельник будівельний</t>
  </si>
  <si>
    <t>інженер-механік груповий</t>
  </si>
  <si>
    <t>Організатор культурно-дозвіллєвої діяльності</t>
  </si>
  <si>
    <t>Обліковець</t>
  </si>
  <si>
    <t>картограф</t>
  </si>
  <si>
    <t>контролер на контрольно-пропускному пункті</t>
  </si>
  <si>
    <t>оператор лінії у виробництві харчової продукції (перероблення фруктів, овочів, олієнасіння та горіхів)</t>
  </si>
  <si>
    <t>9141</t>
  </si>
  <si>
    <t>Програміст (база даних)</t>
  </si>
  <si>
    <t>5220</t>
  </si>
  <si>
    <t>7221</t>
  </si>
  <si>
    <t>секретар адміністративний</t>
  </si>
  <si>
    <t>8279</t>
  </si>
  <si>
    <t>8154</t>
  </si>
  <si>
    <t>інспектор</t>
  </si>
  <si>
    <t>майстер будівельних та монтажних робіт</t>
  </si>
  <si>
    <t>слюсар з ремонту технологічних установок</t>
  </si>
  <si>
    <t>2225.2</t>
  </si>
  <si>
    <t>7331</t>
  </si>
  <si>
    <t>9332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</si>
  <si>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</si>
  <si>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</si>
  <si>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</si>
  <si>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</si>
  <si>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</si>
  <si>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</si>
  <si>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</si>
  <si>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</si>
  <si>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формувальник залізобетонних виробів та конструкцій</t>
  </si>
  <si>
    <t>оператор котельні</t>
  </si>
  <si>
    <t>бармен</t>
  </si>
  <si>
    <t>Менеджер (управитель) з організації консультативних послуг</t>
  </si>
  <si>
    <t>контролер-касир</t>
  </si>
  <si>
    <t>3479</t>
  </si>
  <si>
    <t>секретар навчальної частини (диспетчер)</t>
  </si>
  <si>
    <t>1448.1</t>
  </si>
  <si>
    <t>артист оркестру (духового, естрадного, народних інструментів, симфонічного та ін.)</t>
  </si>
  <si>
    <t>від мінімальної до 7000 грн.</t>
  </si>
  <si>
    <t>готувач сумішей (хлібопекарне та кондитерське виробництва)</t>
  </si>
  <si>
    <t>інженер з керування й обслуговування систем</t>
  </si>
  <si>
    <t>7437</t>
  </si>
  <si>
    <t>машиніст бурильно-кранової самохідної машини</t>
  </si>
  <si>
    <t>адміністратор бази даних</t>
  </si>
  <si>
    <t>робітник зеленого будівництва</t>
  </si>
  <si>
    <t>3227</t>
  </si>
  <si>
    <t>Менеджер (управитель) з персоналу</t>
  </si>
  <si>
    <t>Робітник на лісокультурних (лісогосподарських) роботах</t>
  </si>
  <si>
    <t>1463</t>
  </si>
  <si>
    <t>головний бухгалтер</t>
  </si>
  <si>
    <t>оператор агрегатних ліній сортування та перероблення деревини</t>
  </si>
  <si>
    <t>машиніст екскаватора одноковшового</t>
  </si>
  <si>
    <t>Розмір заробітної плати у вакансіях станом на 1 жовтня 2021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</si>
</sst>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9"/>
      <name val="Times New Roman"/>
      <family val="1"/>
    </font>
    <font>
      <i/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9" applyNumberFormat="0" applyAlignment="0" applyProtection="0"/>
    <xf numFmtId="0" fontId="43" fillId="49" borderId="10" applyNumberFormat="0" applyAlignment="0" applyProtection="0"/>
    <xf numFmtId="0" fontId="44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50" borderId="15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454"/>
  <sheetViews>
    <sheetView tabSelected="1" zoomScalePageLayoutView="0" workbookViewId="0" topLeftCell="A1">
      <selection activeCell="R4" sqref="R4"/>
    </sheetView>
  </sheetViews>
  <sheetFormatPr defaultColWidth="9.00390625" defaultRowHeight="15" customHeight="1"/>
  <cols>
    <col min="1" max="1" width="3.375" style="2" customWidth="1"/>
    <col min="2" max="2" width="46.375" style="5" customWidth="1"/>
    <col min="3" max="3" width="8.375" style="7" customWidth="1"/>
    <col min="4" max="4" width="9.50390625" style="3" customWidth="1"/>
    <col min="5" max="5" width="8.50390625" style="3" customWidth="1"/>
    <col min="6" max="6" width="7.125" style="3" customWidth="1"/>
    <col min="7" max="7" width="8.50390625" style="3" customWidth="1"/>
    <col min="8" max="8" width="7.50390625" style="3" customWidth="1"/>
    <col min="9" max="9" width="7.125" style="3" customWidth="1"/>
    <col min="10" max="10" width="7.00390625" style="3" customWidth="1"/>
    <col min="11" max="12" width="7.125" style="3" customWidth="1"/>
    <col min="13" max="13" width="7.50390625" style="3" customWidth="1"/>
    <col min="14" max="14" width="7.125" style="3" customWidth="1"/>
    <col min="15" max="15" width="12.00390625" style="13" customWidth="1"/>
    <col min="16" max="16" width="8.875" style="0" hidden="1" customWidth="1"/>
  </cols>
  <sheetData>
    <row r="1" spans="1:15" ht="15" customHeight="1">
      <c r="A1" s="26" t="s">
        <v>349</v>
      </c>
      <c r="B1" s="26"/>
      <c r="C1" s="26"/>
      <c r="D1" s="26"/>
      <c r="E1" s="26"/>
      <c r="F1" s="26"/>
      <c r="G1" s="26"/>
      <c r="H1" s="6"/>
      <c r="I1" s="6"/>
      <c r="J1" s="6"/>
      <c r="K1" s="6"/>
      <c r="L1" s="6"/>
      <c r="M1" s="6"/>
      <c r="N1" s="6"/>
      <c r="O1" s="12"/>
    </row>
    <row r="2" spans="1:15" ht="18.75" customHeight="1">
      <c r="A2" s="27" t="s">
        <v>675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28" t="s">
        <v>566</v>
      </c>
      <c r="B3" s="23"/>
      <c r="C3" s="25" t="s">
        <v>226</v>
      </c>
      <c r="D3" s="23" t="s">
        <v>351</v>
      </c>
      <c r="E3" s="23" t="s">
        <v>45</v>
      </c>
      <c r="F3" s="23"/>
      <c r="G3" s="23"/>
      <c r="H3" s="23"/>
      <c r="I3" s="23"/>
      <c r="J3" s="23"/>
      <c r="K3" s="23"/>
      <c r="L3" s="23"/>
      <c r="M3" s="23"/>
      <c r="N3" s="23"/>
      <c r="O3" s="24" t="s">
        <v>20</v>
      </c>
    </row>
    <row r="4" spans="1:15" ht="94.5" customHeight="1">
      <c r="A4" s="28"/>
      <c r="B4" s="23"/>
      <c r="C4" s="25"/>
      <c r="D4" s="23"/>
      <c r="E4" s="1" t="s">
        <v>470</v>
      </c>
      <c r="F4" s="1" t="s">
        <v>661</v>
      </c>
      <c r="G4" s="1" t="s">
        <v>480</v>
      </c>
      <c r="H4" s="1" t="s">
        <v>164</v>
      </c>
      <c r="I4" s="1" t="s">
        <v>454</v>
      </c>
      <c r="J4" s="1" t="s">
        <v>542</v>
      </c>
      <c r="K4" s="1" t="s">
        <v>347</v>
      </c>
      <c r="L4" s="1" t="s">
        <v>361</v>
      </c>
      <c r="M4" s="1" t="s">
        <v>332</v>
      </c>
      <c r="N4" s="1" t="s">
        <v>110</v>
      </c>
      <c r="O4" s="24"/>
    </row>
    <row r="5" spans="1:15" s="22" customFormat="1" ht="12" customHeight="1">
      <c r="A5" s="19" t="s">
        <v>495</v>
      </c>
      <c r="B5" s="19" t="s">
        <v>579</v>
      </c>
      <c r="C5" s="20" t="s">
        <v>374</v>
      </c>
      <c r="D5" s="19">
        <v>1</v>
      </c>
      <c r="E5" s="19">
        <v>2</v>
      </c>
      <c r="F5" s="19">
        <v>3</v>
      </c>
      <c r="G5" s="19">
        <v>4</v>
      </c>
      <c r="H5" s="19">
        <v>5</v>
      </c>
      <c r="I5" s="19">
        <v>6</v>
      </c>
      <c r="J5" s="19">
        <v>7</v>
      </c>
      <c r="K5" s="19">
        <v>8</v>
      </c>
      <c r="L5" s="19">
        <v>9</v>
      </c>
      <c r="M5" s="19">
        <v>10</v>
      </c>
      <c r="N5" s="19">
        <v>11</v>
      </c>
      <c r="O5" s="21">
        <v>12</v>
      </c>
    </row>
    <row r="6" spans="1:15" s="11" customFormat="1" ht="12.75">
      <c r="A6" s="4">
        <v>1</v>
      </c>
      <c r="B6" s="8" t="s">
        <v>497</v>
      </c>
      <c r="C6" s="9"/>
      <c r="D6" s="10">
        <v>2278</v>
      </c>
      <c r="E6" s="10">
        <v>718</v>
      </c>
      <c r="F6" s="10">
        <v>735</v>
      </c>
      <c r="G6" s="10">
        <v>228</v>
      </c>
      <c r="H6" s="10">
        <v>124</v>
      </c>
      <c r="I6" s="10">
        <v>217</v>
      </c>
      <c r="J6" s="10">
        <v>73</v>
      </c>
      <c r="K6" s="10">
        <v>43</v>
      </c>
      <c r="L6" s="10">
        <v>88</v>
      </c>
      <c r="M6" s="10">
        <v>44</v>
      </c>
      <c r="N6" s="10">
        <v>8</v>
      </c>
      <c r="O6" s="16">
        <v>7601.944982440738</v>
      </c>
    </row>
    <row r="7" spans="2:15" ht="12.75">
      <c r="B7" s="5" t="s">
        <v>284</v>
      </c>
      <c r="C7" s="7" t="s">
        <v>88</v>
      </c>
      <c r="D7" s="3">
        <f aca="true" t="shared" si="0" ref="D7:D70">SUM(E7:N7)</f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17">
        <v>8000</v>
      </c>
    </row>
    <row r="8" spans="2:15" ht="12" customHeight="1">
      <c r="B8" s="5" t="s">
        <v>107</v>
      </c>
      <c r="C8" s="7" t="s">
        <v>88</v>
      </c>
      <c r="D8" s="3">
        <f t="shared" si="0"/>
        <v>3</v>
      </c>
      <c r="E8" s="3">
        <v>0</v>
      </c>
      <c r="F8" s="3">
        <v>2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7">
        <v>6870</v>
      </c>
    </row>
    <row r="9" spans="2:15" ht="25.5" customHeight="1">
      <c r="B9" s="5" t="s">
        <v>69</v>
      </c>
      <c r="C9" s="7" t="s">
        <v>88</v>
      </c>
      <c r="D9" s="3">
        <f t="shared" si="0"/>
        <v>2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7">
        <v>6050</v>
      </c>
    </row>
    <row r="10" spans="2:15" ht="12.75">
      <c r="B10" s="5" t="s">
        <v>545</v>
      </c>
      <c r="C10" s="7" t="s">
        <v>88</v>
      </c>
      <c r="D10" s="3">
        <f t="shared" si="0"/>
        <v>3</v>
      </c>
      <c r="E10" s="3">
        <v>0</v>
      </c>
      <c r="F10" s="3">
        <v>0</v>
      </c>
      <c r="G10" s="3">
        <v>1</v>
      </c>
      <c r="H10" s="3">
        <v>0</v>
      </c>
      <c r="I10" s="3">
        <v>1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17">
        <v>9550</v>
      </c>
    </row>
    <row r="11" spans="2:15" ht="12.75">
      <c r="B11" s="5" t="s">
        <v>418</v>
      </c>
      <c r="C11" s="7" t="s">
        <v>88</v>
      </c>
      <c r="D11" s="3">
        <f t="shared" si="0"/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7">
        <v>6500</v>
      </c>
    </row>
    <row r="12" spans="2:15" ht="11.25" customHeight="1">
      <c r="B12" s="5" t="s">
        <v>65</v>
      </c>
      <c r="C12" s="7" t="s">
        <v>256</v>
      </c>
      <c r="D12" s="3">
        <f t="shared" si="0"/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7">
        <v>6000</v>
      </c>
    </row>
    <row r="13" spans="2:15" ht="12.75">
      <c r="B13" s="5" t="s">
        <v>173</v>
      </c>
      <c r="C13" s="7" t="s">
        <v>256</v>
      </c>
      <c r="D13" s="3">
        <f t="shared" si="0"/>
        <v>1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7">
        <v>10000</v>
      </c>
    </row>
    <row r="14" spans="2:15" ht="15.75" customHeight="1">
      <c r="B14" s="5" t="s">
        <v>379</v>
      </c>
      <c r="C14" s="7" t="s">
        <v>256</v>
      </c>
      <c r="D14" s="3">
        <f t="shared" si="0"/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7">
        <v>6145.77</v>
      </c>
    </row>
    <row r="15" spans="2:15" ht="27" customHeight="1">
      <c r="B15" s="5" t="s">
        <v>227</v>
      </c>
      <c r="C15" s="7" t="s">
        <v>256</v>
      </c>
      <c r="D15" s="3">
        <f t="shared" si="0"/>
        <v>1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7">
        <v>6500</v>
      </c>
    </row>
    <row r="16" spans="2:15" ht="12.75">
      <c r="B16" s="5" t="s">
        <v>474</v>
      </c>
      <c r="C16" s="7" t="s">
        <v>432</v>
      </c>
      <c r="D16" s="3">
        <f t="shared" si="0"/>
        <v>1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7">
        <v>8000</v>
      </c>
    </row>
    <row r="17" spans="2:15" ht="12.75">
      <c r="B17" s="5" t="s">
        <v>355</v>
      </c>
      <c r="C17" s="7" t="s">
        <v>239</v>
      </c>
      <c r="D17" s="3">
        <f t="shared" si="0"/>
        <v>2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7">
        <v>9500</v>
      </c>
    </row>
    <row r="18" spans="2:15" ht="12.75">
      <c r="B18" s="5" t="s">
        <v>99</v>
      </c>
      <c r="C18" s="7" t="s">
        <v>239</v>
      </c>
      <c r="D18" s="3">
        <f t="shared" si="0"/>
        <v>2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7">
        <v>7000</v>
      </c>
    </row>
    <row r="19" spans="2:15" ht="14.25" customHeight="1">
      <c r="B19" s="5" t="s">
        <v>287</v>
      </c>
      <c r="C19" s="7" t="s">
        <v>239</v>
      </c>
      <c r="D19" s="3">
        <f t="shared" si="0"/>
        <v>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1</v>
      </c>
      <c r="N19" s="3">
        <v>0</v>
      </c>
      <c r="O19" s="17">
        <v>13633.33</v>
      </c>
    </row>
    <row r="20" spans="2:15" ht="12.75">
      <c r="B20" s="5" t="s">
        <v>599</v>
      </c>
      <c r="C20" s="7" t="s">
        <v>239</v>
      </c>
      <c r="D20" s="3">
        <f t="shared" si="0"/>
        <v>2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7">
        <v>6150</v>
      </c>
    </row>
    <row r="21" spans="2:15" ht="12.75">
      <c r="B21" s="5" t="s">
        <v>11</v>
      </c>
      <c r="C21" s="7" t="s">
        <v>239</v>
      </c>
      <c r="D21" s="3">
        <f t="shared" si="0"/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7">
        <v>9000</v>
      </c>
    </row>
    <row r="22" spans="2:15" ht="12.75">
      <c r="B22" s="5" t="s">
        <v>466</v>
      </c>
      <c r="C22" s="7" t="s">
        <v>239</v>
      </c>
      <c r="D22" s="3">
        <f t="shared" si="0"/>
        <v>2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7">
        <v>8382.5</v>
      </c>
    </row>
    <row r="23" spans="2:15" ht="12.75">
      <c r="B23" s="5" t="s">
        <v>327</v>
      </c>
      <c r="C23" s="7" t="s">
        <v>239</v>
      </c>
      <c r="D23" s="3">
        <f t="shared" si="0"/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17">
        <v>15000</v>
      </c>
    </row>
    <row r="24" spans="2:15" ht="12.75">
      <c r="B24" s="5" t="s">
        <v>263</v>
      </c>
      <c r="C24" s="7" t="s">
        <v>410</v>
      </c>
      <c r="D24" s="3">
        <f t="shared" si="0"/>
        <v>6</v>
      </c>
      <c r="E24" s="3">
        <v>0</v>
      </c>
      <c r="F24" s="3">
        <v>0</v>
      </c>
      <c r="G24" s="3">
        <v>2</v>
      </c>
      <c r="H24" s="3">
        <v>1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1</v>
      </c>
      <c r="O24" s="17">
        <v>13059.17</v>
      </c>
    </row>
    <row r="25" spans="2:15" ht="12.75">
      <c r="B25" s="5" t="s">
        <v>504</v>
      </c>
      <c r="C25" s="7" t="s">
        <v>498</v>
      </c>
      <c r="D25" s="3">
        <f t="shared" si="0"/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17">
        <v>15000</v>
      </c>
    </row>
    <row r="26" spans="2:15" ht="12.75">
      <c r="B26" s="5" t="s">
        <v>127</v>
      </c>
      <c r="C26" s="7" t="s">
        <v>498</v>
      </c>
      <c r="D26" s="3">
        <f t="shared" si="0"/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17">
        <v>10800</v>
      </c>
    </row>
    <row r="27" spans="2:15" ht="9" customHeight="1">
      <c r="B27" s="5" t="s">
        <v>639</v>
      </c>
      <c r="C27" s="7" t="s">
        <v>498</v>
      </c>
      <c r="D27" s="3">
        <f t="shared" si="0"/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17">
        <v>11000</v>
      </c>
    </row>
    <row r="28" spans="2:15" ht="12.75">
      <c r="B28" s="5" t="s">
        <v>370</v>
      </c>
      <c r="C28" s="7" t="s">
        <v>43</v>
      </c>
      <c r="D28" s="3">
        <f t="shared" si="0"/>
        <v>6</v>
      </c>
      <c r="E28" s="3">
        <v>1</v>
      </c>
      <c r="F28" s="3">
        <v>2</v>
      </c>
      <c r="G28" s="3">
        <v>1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7">
        <v>7424.33</v>
      </c>
    </row>
    <row r="29" spans="2:15" ht="12.75">
      <c r="B29" s="5" t="s">
        <v>344</v>
      </c>
      <c r="C29" s="7" t="s">
        <v>43</v>
      </c>
      <c r="D29" s="3">
        <f t="shared" si="0"/>
        <v>1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7">
        <v>9639</v>
      </c>
    </row>
    <row r="30" spans="2:15" ht="12.75">
      <c r="B30" s="5" t="s">
        <v>584</v>
      </c>
      <c r="C30" s="7" t="s">
        <v>43</v>
      </c>
      <c r="D30" s="3">
        <f t="shared" si="0"/>
        <v>1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7">
        <v>6200</v>
      </c>
    </row>
    <row r="31" spans="2:15" ht="13.5" customHeight="1">
      <c r="B31" s="5" t="s">
        <v>139</v>
      </c>
      <c r="C31" s="7" t="s">
        <v>43</v>
      </c>
      <c r="D31" s="3">
        <f t="shared" si="0"/>
        <v>2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7">
        <v>5800</v>
      </c>
    </row>
    <row r="32" spans="2:15" ht="12.75">
      <c r="B32" s="5" t="s">
        <v>245</v>
      </c>
      <c r="C32" s="7" t="s">
        <v>43</v>
      </c>
      <c r="D32" s="3">
        <f t="shared" si="0"/>
        <v>1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7">
        <v>6250</v>
      </c>
    </row>
    <row r="33" spans="2:15" ht="12.75">
      <c r="B33" s="5" t="s">
        <v>543</v>
      </c>
      <c r="C33" s="7" t="s">
        <v>467</v>
      </c>
      <c r="D33" s="3">
        <f t="shared" si="0"/>
        <v>1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7">
        <v>6008</v>
      </c>
    </row>
    <row r="34" spans="2:15" ht="16.5" customHeight="1">
      <c r="B34" s="5" t="s">
        <v>133</v>
      </c>
      <c r="C34" s="7" t="s">
        <v>338</v>
      </c>
      <c r="D34" s="3">
        <f t="shared" si="0"/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17">
        <v>20000</v>
      </c>
    </row>
    <row r="35" spans="2:15" ht="15.75" customHeight="1">
      <c r="B35" s="5" t="s">
        <v>331</v>
      </c>
      <c r="C35" s="7" t="s">
        <v>154</v>
      </c>
      <c r="D35" s="3">
        <f t="shared" si="0"/>
        <v>1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7">
        <v>6667.1</v>
      </c>
    </row>
    <row r="36" spans="2:15" ht="15.75" customHeight="1">
      <c r="B36" s="5" t="s">
        <v>400</v>
      </c>
      <c r="C36" s="7" t="s">
        <v>24</v>
      </c>
      <c r="D36" s="3">
        <f t="shared" si="0"/>
        <v>1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7">
        <v>6010</v>
      </c>
    </row>
    <row r="37" spans="2:15" ht="15.75" customHeight="1">
      <c r="B37" s="5" t="s">
        <v>191</v>
      </c>
      <c r="C37" s="7" t="s">
        <v>24</v>
      </c>
      <c r="D37" s="3">
        <f t="shared" si="0"/>
        <v>1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7">
        <v>6010</v>
      </c>
    </row>
    <row r="38" spans="2:15" ht="12.75" customHeight="1">
      <c r="B38" s="5" t="s">
        <v>534</v>
      </c>
      <c r="C38" s="7" t="s">
        <v>24</v>
      </c>
      <c r="D38" s="3">
        <f t="shared" si="0"/>
        <v>18</v>
      </c>
      <c r="E38" s="3">
        <v>11</v>
      </c>
      <c r="F38" s="3">
        <v>5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7">
        <v>4846.48</v>
      </c>
    </row>
    <row r="39" spans="2:15" ht="12.75" customHeight="1">
      <c r="B39" s="5" t="s">
        <v>514</v>
      </c>
      <c r="C39" s="7" t="s">
        <v>506</v>
      </c>
      <c r="D39" s="3">
        <f t="shared" si="0"/>
        <v>2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7">
        <v>7000.45</v>
      </c>
    </row>
    <row r="40" spans="2:15" ht="12.75" customHeight="1">
      <c r="B40" s="5" t="s">
        <v>78</v>
      </c>
      <c r="C40" s="7" t="s">
        <v>506</v>
      </c>
      <c r="D40" s="3">
        <f t="shared" si="0"/>
        <v>1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7">
        <v>6000</v>
      </c>
    </row>
    <row r="41" spans="2:15" ht="12.75" customHeight="1">
      <c r="B41" s="5" t="s">
        <v>304</v>
      </c>
      <c r="C41" s="7" t="s">
        <v>506</v>
      </c>
      <c r="D41" s="3">
        <f t="shared" si="0"/>
        <v>1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7">
        <v>8000</v>
      </c>
    </row>
    <row r="42" spans="2:15" ht="12.75" customHeight="1">
      <c r="B42" s="5" t="s">
        <v>672</v>
      </c>
      <c r="C42" s="7" t="s">
        <v>72</v>
      </c>
      <c r="D42" s="3">
        <f t="shared" si="0"/>
        <v>8</v>
      </c>
      <c r="E42" s="3">
        <v>1</v>
      </c>
      <c r="F42" s="3">
        <v>2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3</v>
      </c>
      <c r="M42" s="3">
        <v>0</v>
      </c>
      <c r="N42" s="3">
        <v>0</v>
      </c>
      <c r="O42" s="17">
        <v>9643.88</v>
      </c>
    </row>
    <row r="43" spans="2:15" ht="12.75" customHeight="1">
      <c r="B43" s="5" t="s">
        <v>196</v>
      </c>
      <c r="C43" s="7" t="s">
        <v>72</v>
      </c>
      <c r="D43" s="3">
        <f t="shared" si="0"/>
        <v>9</v>
      </c>
      <c r="E43" s="3">
        <v>4</v>
      </c>
      <c r="F43" s="3">
        <v>3</v>
      </c>
      <c r="G43" s="3">
        <v>0</v>
      </c>
      <c r="H43" s="3">
        <v>0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7">
        <v>7027.89</v>
      </c>
    </row>
    <row r="44" spans="2:15" ht="12.75" customHeight="1">
      <c r="B44" s="5" t="s">
        <v>609</v>
      </c>
      <c r="C44" s="7" t="s">
        <v>399</v>
      </c>
      <c r="D44" s="3">
        <f t="shared" si="0"/>
        <v>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7">
        <v>6000</v>
      </c>
    </row>
    <row r="45" spans="2:15" ht="12.75" customHeight="1">
      <c r="B45" s="5" t="s">
        <v>202</v>
      </c>
      <c r="C45" s="7" t="s">
        <v>382</v>
      </c>
      <c r="D45" s="3">
        <f t="shared" si="0"/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17">
        <v>12220</v>
      </c>
    </row>
    <row r="46" spans="2:15" ht="12.75" customHeight="1">
      <c r="B46" s="5" t="s">
        <v>167</v>
      </c>
      <c r="C46" s="7" t="s">
        <v>382</v>
      </c>
      <c r="D46" s="3">
        <f t="shared" si="0"/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7">
        <v>7000</v>
      </c>
    </row>
    <row r="47" spans="2:15" ht="12.75" customHeight="1">
      <c r="B47" s="5" t="s">
        <v>209</v>
      </c>
      <c r="C47" s="7" t="s">
        <v>430</v>
      </c>
      <c r="D47" s="3">
        <f t="shared" si="0"/>
        <v>1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7">
        <v>6010</v>
      </c>
    </row>
    <row r="48" spans="2:15" ht="12.75" customHeight="1">
      <c r="B48" s="5" t="s">
        <v>323</v>
      </c>
      <c r="C48" s="7" t="s">
        <v>615</v>
      </c>
      <c r="D48" s="3">
        <f t="shared" si="0"/>
        <v>1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7">
        <v>6020</v>
      </c>
    </row>
    <row r="49" spans="2:15" ht="12.75" customHeight="1">
      <c r="B49" s="5" t="s">
        <v>178</v>
      </c>
      <c r="C49" s="7" t="s">
        <v>659</v>
      </c>
      <c r="D49" s="3">
        <f t="shared" si="0"/>
        <v>1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7">
        <v>6300</v>
      </c>
    </row>
    <row r="50" spans="2:15" ht="12.75" customHeight="1">
      <c r="B50" s="5" t="s">
        <v>492</v>
      </c>
      <c r="C50" s="7" t="s">
        <v>183</v>
      </c>
      <c r="D50" s="3">
        <f t="shared" si="0"/>
        <v>3</v>
      </c>
      <c r="E50" s="3">
        <v>0</v>
      </c>
      <c r="F50" s="3">
        <v>3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7">
        <v>6133.33</v>
      </c>
    </row>
    <row r="51" spans="2:15" ht="12.75" customHeight="1">
      <c r="B51" s="5" t="s">
        <v>262</v>
      </c>
      <c r="C51" s="7" t="s">
        <v>448</v>
      </c>
      <c r="D51" s="3">
        <f t="shared" si="0"/>
        <v>1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7">
        <v>6010</v>
      </c>
    </row>
    <row r="52" spans="2:15" ht="12.75" customHeight="1">
      <c r="B52" s="5" t="s">
        <v>435</v>
      </c>
      <c r="C52" s="7" t="s">
        <v>267</v>
      </c>
      <c r="D52" s="3">
        <f t="shared" si="0"/>
        <v>1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7">
        <v>6500</v>
      </c>
    </row>
    <row r="53" spans="2:15" ht="12.75" customHeight="1">
      <c r="B53" s="5" t="s">
        <v>451</v>
      </c>
      <c r="C53" s="7" t="s">
        <v>671</v>
      </c>
      <c r="D53" s="3">
        <f t="shared" si="0"/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17">
        <v>12000</v>
      </c>
    </row>
    <row r="54" spans="2:15" ht="12.75" customHeight="1">
      <c r="B54" s="5" t="s">
        <v>181</v>
      </c>
      <c r="C54" s="7" t="s">
        <v>515</v>
      </c>
      <c r="D54" s="3">
        <f t="shared" si="0"/>
        <v>2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17">
        <v>10575</v>
      </c>
    </row>
    <row r="55" spans="2:15" ht="12.75" customHeight="1">
      <c r="B55" s="5" t="s">
        <v>206</v>
      </c>
      <c r="C55" s="7" t="s">
        <v>157</v>
      </c>
      <c r="D55" s="3">
        <f t="shared" si="0"/>
        <v>3</v>
      </c>
      <c r="E55" s="3">
        <v>2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7">
        <v>6003.33</v>
      </c>
    </row>
    <row r="56" spans="2:15" ht="12.75" customHeight="1">
      <c r="B56" s="5" t="s">
        <v>373</v>
      </c>
      <c r="C56" s="7" t="s">
        <v>157</v>
      </c>
      <c r="D56" s="3">
        <f t="shared" si="0"/>
        <v>23</v>
      </c>
      <c r="E56" s="3">
        <v>10</v>
      </c>
      <c r="F56" s="3">
        <v>10</v>
      </c>
      <c r="G56" s="3">
        <v>1</v>
      </c>
      <c r="H56" s="3">
        <v>0</v>
      </c>
      <c r="I56" s="3">
        <v>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7">
        <v>6521.96</v>
      </c>
    </row>
    <row r="57" spans="2:15" ht="12.75" customHeight="1">
      <c r="B57" s="5" t="s">
        <v>296</v>
      </c>
      <c r="C57" s="7" t="s">
        <v>157</v>
      </c>
      <c r="D57" s="3">
        <f t="shared" si="0"/>
        <v>1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7">
        <v>6010</v>
      </c>
    </row>
    <row r="58" spans="2:15" ht="12.75" customHeight="1">
      <c r="B58" s="5" t="s">
        <v>84</v>
      </c>
      <c r="C58" s="7" t="s">
        <v>157</v>
      </c>
      <c r="D58" s="3">
        <f t="shared" si="0"/>
        <v>4</v>
      </c>
      <c r="E58" s="3">
        <v>0</v>
      </c>
      <c r="F58" s="3">
        <v>0</v>
      </c>
      <c r="G58" s="3">
        <v>0</v>
      </c>
      <c r="H58" s="3">
        <v>1</v>
      </c>
      <c r="I58" s="3">
        <v>3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7">
        <v>9598.25</v>
      </c>
    </row>
    <row r="59" spans="2:15" ht="12.75" customHeight="1">
      <c r="B59" s="5" t="s">
        <v>669</v>
      </c>
      <c r="C59" s="7" t="s">
        <v>28</v>
      </c>
      <c r="D59" s="3">
        <f t="shared" si="0"/>
        <v>1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7">
        <v>7000</v>
      </c>
    </row>
    <row r="60" spans="2:15" ht="12.75" customHeight="1">
      <c r="B60" s="5" t="s">
        <v>655</v>
      </c>
      <c r="C60" s="7" t="s">
        <v>471</v>
      </c>
      <c r="D60" s="3">
        <f t="shared" si="0"/>
        <v>2</v>
      </c>
      <c r="E60" s="3">
        <v>0</v>
      </c>
      <c r="F60" s="3">
        <v>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7">
        <v>6100</v>
      </c>
    </row>
    <row r="61" spans="2:15" ht="12.75" customHeight="1">
      <c r="B61" s="5" t="s">
        <v>196</v>
      </c>
      <c r="C61" s="7" t="s">
        <v>253</v>
      </c>
      <c r="D61" s="3">
        <f t="shared" si="0"/>
        <v>2</v>
      </c>
      <c r="E61" s="3">
        <v>0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</v>
      </c>
      <c r="O61" s="17">
        <v>14100.5</v>
      </c>
    </row>
    <row r="62" spans="2:20" ht="12.75" customHeight="1">
      <c r="B62" s="8" t="s">
        <v>214</v>
      </c>
      <c r="C62" s="14"/>
      <c r="D62" s="15">
        <f t="shared" si="0"/>
        <v>142</v>
      </c>
      <c r="E62" s="15">
        <f aca="true" t="shared" si="1" ref="E62:N62">SUM(E7:E61)</f>
        <v>36</v>
      </c>
      <c r="F62" s="15">
        <f t="shared" si="1"/>
        <v>52</v>
      </c>
      <c r="G62" s="15">
        <f t="shared" si="1"/>
        <v>14</v>
      </c>
      <c r="H62" s="15">
        <f t="shared" si="1"/>
        <v>8</v>
      </c>
      <c r="I62" s="15">
        <f t="shared" si="1"/>
        <v>13</v>
      </c>
      <c r="J62" s="15">
        <f t="shared" si="1"/>
        <v>2</v>
      </c>
      <c r="K62" s="15">
        <f t="shared" si="1"/>
        <v>2</v>
      </c>
      <c r="L62" s="15">
        <f t="shared" si="1"/>
        <v>11</v>
      </c>
      <c r="M62" s="15">
        <f t="shared" si="1"/>
        <v>2</v>
      </c>
      <c r="N62" s="15">
        <f t="shared" si="1"/>
        <v>2</v>
      </c>
      <c r="O62" s="18">
        <f>IF(D62=0,0,SUMPRODUCT(D7:D61,O7:O61)/D62)</f>
        <v>7750.876830985915</v>
      </c>
      <c r="P62" s="11">
        <f>SUM(P7:P61)</f>
        <v>0</v>
      </c>
      <c r="Q62" s="11"/>
      <c r="R62" s="11"/>
      <c r="S62" s="11"/>
      <c r="T62" s="11"/>
    </row>
    <row r="63" spans="2:15" ht="12.75" customHeight="1">
      <c r="B63" s="5" t="s">
        <v>232</v>
      </c>
      <c r="C63" s="7" t="s">
        <v>55</v>
      </c>
      <c r="D63" s="3">
        <f t="shared" si="0"/>
        <v>2</v>
      </c>
      <c r="E63" s="3">
        <v>0</v>
      </c>
      <c r="F63" s="3">
        <v>2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7">
        <v>6010</v>
      </c>
    </row>
    <row r="64" spans="2:15" ht="12.75" customHeight="1">
      <c r="B64" s="5" t="s">
        <v>666</v>
      </c>
      <c r="C64" s="7" t="s">
        <v>277</v>
      </c>
      <c r="D64" s="3">
        <f t="shared" si="0"/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7">
        <v>6000</v>
      </c>
    </row>
    <row r="65" spans="2:15" ht="12.75" customHeight="1">
      <c r="B65" s="5" t="s">
        <v>420</v>
      </c>
      <c r="C65" s="7" t="s">
        <v>277</v>
      </c>
      <c r="D65" s="3">
        <f t="shared" si="0"/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0</v>
      </c>
      <c r="N65" s="3">
        <v>0</v>
      </c>
      <c r="O65" s="17">
        <v>12000</v>
      </c>
    </row>
    <row r="66" spans="2:15" ht="12.75" customHeight="1">
      <c r="B66" s="5" t="s">
        <v>548</v>
      </c>
      <c r="C66" s="7" t="s">
        <v>277</v>
      </c>
      <c r="D66" s="3">
        <f t="shared" si="0"/>
        <v>2</v>
      </c>
      <c r="E66" s="3">
        <v>0</v>
      </c>
      <c r="F66" s="3">
        <v>2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7">
        <v>6325</v>
      </c>
    </row>
    <row r="67" spans="2:15" ht="12.75" customHeight="1">
      <c r="B67" s="5" t="s">
        <v>375</v>
      </c>
      <c r="C67" s="7" t="s">
        <v>277</v>
      </c>
      <c r="D67" s="3">
        <f t="shared" si="0"/>
        <v>1</v>
      </c>
      <c r="E67" s="3">
        <v>0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7">
        <v>8000</v>
      </c>
    </row>
    <row r="68" spans="2:15" ht="12.75" customHeight="1">
      <c r="B68" s="5" t="s">
        <v>529</v>
      </c>
      <c r="C68" s="7" t="s">
        <v>258</v>
      </c>
      <c r="D68" s="3">
        <f t="shared" si="0"/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0</v>
      </c>
      <c r="N68" s="3">
        <v>0</v>
      </c>
      <c r="O68" s="17">
        <v>12500</v>
      </c>
    </row>
    <row r="69" spans="2:15" ht="12.75" customHeight="1">
      <c r="B69" s="5" t="s">
        <v>576</v>
      </c>
      <c r="C69" s="7" t="s">
        <v>258</v>
      </c>
      <c r="D69" s="3">
        <f t="shared" si="0"/>
        <v>1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7">
        <v>8000</v>
      </c>
    </row>
    <row r="70" spans="2:15" ht="12.75" customHeight="1">
      <c r="B70" s="5" t="s">
        <v>228</v>
      </c>
      <c r="C70" s="7" t="s">
        <v>258</v>
      </c>
      <c r="D70" s="3">
        <f t="shared" si="0"/>
        <v>1</v>
      </c>
      <c r="E70" s="3">
        <v>0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7">
        <v>10000</v>
      </c>
    </row>
    <row r="71" spans="2:15" ht="12.75" customHeight="1">
      <c r="B71" s="5" t="s">
        <v>632</v>
      </c>
      <c r="C71" s="7" t="s">
        <v>258</v>
      </c>
      <c r="D71" s="3">
        <f aca="true" t="shared" si="2" ref="D71:D134">SUM(E71:N71)</f>
        <v>2</v>
      </c>
      <c r="E71" s="3">
        <v>0</v>
      </c>
      <c r="F71" s="3">
        <v>2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7">
        <v>6100</v>
      </c>
    </row>
    <row r="72" spans="2:15" ht="12.75" customHeight="1">
      <c r="B72" s="5" t="s">
        <v>180</v>
      </c>
      <c r="C72" s="7" t="s">
        <v>350</v>
      </c>
      <c r="D72" s="3">
        <f t="shared" si="2"/>
        <v>1</v>
      </c>
      <c r="E72" s="3">
        <v>0</v>
      </c>
      <c r="F72" s="3">
        <v>1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7">
        <v>6015</v>
      </c>
    </row>
    <row r="73" spans="2:15" ht="12.75" customHeight="1">
      <c r="B73" s="5" t="s">
        <v>276</v>
      </c>
      <c r="C73" s="7" t="s">
        <v>350</v>
      </c>
      <c r="D73" s="3">
        <f t="shared" si="2"/>
        <v>6</v>
      </c>
      <c r="E73" s="3">
        <v>0</v>
      </c>
      <c r="F73" s="3">
        <v>5</v>
      </c>
      <c r="G73" s="3">
        <v>0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7">
        <v>7050</v>
      </c>
    </row>
    <row r="74" spans="2:15" ht="12.75" customHeight="1">
      <c r="B74" s="5" t="s">
        <v>468</v>
      </c>
      <c r="C74" s="7" t="s">
        <v>350</v>
      </c>
      <c r="D74" s="3">
        <f t="shared" si="2"/>
        <v>1</v>
      </c>
      <c r="E74" s="3">
        <v>0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7">
        <v>8008</v>
      </c>
    </row>
    <row r="75" spans="2:15" ht="12.75" customHeight="1">
      <c r="B75" s="5" t="s">
        <v>405</v>
      </c>
      <c r="C75" s="7" t="s">
        <v>350</v>
      </c>
      <c r="D75" s="3">
        <f t="shared" si="2"/>
        <v>4</v>
      </c>
      <c r="E75" s="3">
        <v>0</v>
      </c>
      <c r="F75" s="3">
        <v>4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7">
        <v>6200</v>
      </c>
    </row>
    <row r="76" spans="2:15" ht="12.75" customHeight="1">
      <c r="B76" s="5" t="s">
        <v>393</v>
      </c>
      <c r="C76" s="7" t="s">
        <v>330</v>
      </c>
      <c r="D76" s="3">
        <f t="shared" si="2"/>
        <v>1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7">
        <v>10000</v>
      </c>
    </row>
    <row r="77" spans="2:15" ht="12.75" customHeight="1">
      <c r="B77" s="5" t="s">
        <v>563</v>
      </c>
      <c r="C77" s="7" t="s">
        <v>600</v>
      </c>
      <c r="D77" s="3">
        <f t="shared" si="2"/>
        <v>4</v>
      </c>
      <c r="E77" s="3">
        <v>1</v>
      </c>
      <c r="F77" s="3">
        <v>1</v>
      </c>
      <c r="G77" s="3">
        <v>0</v>
      </c>
      <c r="H77" s="3">
        <v>2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7">
        <v>7566.25</v>
      </c>
    </row>
    <row r="78" spans="2:15" ht="12.75" customHeight="1">
      <c r="B78" s="5" t="s">
        <v>625</v>
      </c>
      <c r="C78" s="7" t="s">
        <v>581</v>
      </c>
      <c r="D78" s="3">
        <f t="shared" si="2"/>
        <v>1</v>
      </c>
      <c r="E78" s="3">
        <v>0</v>
      </c>
      <c r="F78" s="3">
        <v>0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7">
        <v>10000</v>
      </c>
    </row>
    <row r="79" spans="2:15" ht="12.75" customHeight="1">
      <c r="B79" s="5" t="s">
        <v>295</v>
      </c>
      <c r="C79" s="7" t="s">
        <v>581</v>
      </c>
      <c r="D79" s="3">
        <f t="shared" si="2"/>
        <v>1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7">
        <v>7200</v>
      </c>
    </row>
    <row r="80" spans="2:15" ht="12.75" customHeight="1">
      <c r="B80" s="5" t="s">
        <v>89</v>
      </c>
      <c r="C80" s="7" t="s">
        <v>402</v>
      </c>
      <c r="D80" s="3">
        <f t="shared" si="2"/>
        <v>1</v>
      </c>
      <c r="E80" s="3">
        <v>0</v>
      </c>
      <c r="F80" s="3">
        <v>0</v>
      </c>
      <c r="G80" s="3">
        <v>0</v>
      </c>
      <c r="H80" s="3">
        <v>0</v>
      </c>
      <c r="I80" s="3">
        <v>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7">
        <v>10000</v>
      </c>
    </row>
    <row r="81" spans="2:15" ht="12.75" customHeight="1">
      <c r="B81" s="5" t="s">
        <v>628</v>
      </c>
      <c r="C81" s="7" t="s">
        <v>402</v>
      </c>
      <c r="D81" s="3">
        <f t="shared" si="2"/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3">
        <v>0</v>
      </c>
      <c r="N81" s="3">
        <v>0</v>
      </c>
      <c r="O81" s="17">
        <v>15000</v>
      </c>
    </row>
    <row r="82" spans="2:15" ht="12.75" customHeight="1">
      <c r="B82" s="5" t="s">
        <v>572</v>
      </c>
      <c r="C82" s="7" t="s">
        <v>381</v>
      </c>
      <c r="D82" s="3">
        <f t="shared" si="2"/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1</v>
      </c>
      <c r="L82" s="3">
        <v>0</v>
      </c>
      <c r="M82" s="3">
        <v>0</v>
      </c>
      <c r="N82" s="3">
        <v>0</v>
      </c>
      <c r="O82" s="17">
        <v>12000</v>
      </c>
    </row>
    <row r="83" spans="2:15" ht="12.75" customHeight="1">
      <c r="B83" s="5" t="s">
        <v>130</v>
      </c>
      <c r="C83" s="7" t="s">
        <v>381</v>
      </c>
      <c r="D83" s="3">
        <f t="shared" si="2"/>
        <v>1</v>
      </c>
      <c r="E83" s="3">
        <v>0</v>
      </c>
      <c r="F83" s="3">
        <v>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7">
        <v>6500</v>
      </c>
    </row>
    <row r="84" spans="2:15" ht="12.75" customHeight="1">
      <c r="B84" s="5" t="s">
        <v>224</v>
      </c>
      <c r="C84" s="7" t="s">
        <v>381</v>
      </c>
      <c r="D84" s="3">
        <f t="shared" si="2"/>
        <v>14</v>
      </c>
      <c r="E84" s="3">
        <v>1</v>
      </c>
      <c r="F84" s="3">
        <v>1</v>
      </c>
      <c r="G84" s="3">
        <v>0</v>
      </c>
      <c r="H84" s="3">
        <v>0</v>
      </c>
      <c r="I84" s="3">
        <v>4</v>
      </c>
      <c r="J84" s="3">
        <v>3</v>
      </c>
      <c r="K84" s="3">
        <v>0</v>
      </c>
      <c r="L84" s="3">
        <v>4</v>
      </c>
      <c r="M84" s="3">
        <v>1</v>
      </c>
      <c r="N84" s="3">
        <v>0</v>
      </c>
      <c r="O84" s="17">
        <v>11101.5</v>
      </c>
    </row>
    <row r="85" spans="2:15" ht="12.75" customHeight="1">
      <c r="B85" s="5" t="s">
        <v>359</v>
      </c>
      <c r="C85" s="7" t="s">
        <v>381</v>
      </c>
      <c r="D85" s="3">
        <f t="shared" si="2"/>
        <v>6</v>
      </c>
      <c r="E85" s="3">
        <v>0</v>
      </c>
      <c r="F85" s="3">
        <v>1</v>
      </c>
      <c r="G85" s="3">
        <v>1</v>
      </c>
      <c r="H85" s="3">
        <v>0</v>
      </c>
      <c r="I85" s="3">
        <v>3</v>
      </c>
      <c r="J85" s="3">
        <v>0</v>
      </c>
      <c r="K85" s="3">
        <v>0</v>
      </c>
      <c r="L85" s="3">
        <v>1</v>
      </c>
      <c r="M85" s="3">
        <v>0</v>
      </c>
      <c r="N85" s="3">
        <v>0</v>
      </c>
      <c r="O85" s="17">
        <v>9500</v>
      </c>
    </row>
    <row r="86" spans="2:15" ht="12.75" customHeight="1">
      <c r="B86" s="5" t="s">
        <v>302</v>
      </c>
      <c r="C86" s="7" t="s">
        <v>381</v>
      </c>
      <c r="D86" s="3">
        <f t="shared" si="2"/>
        <v>6</v>
      </c>
      <c r="E86" s="3">
        <v>0</v>
      </c>
      <c r="F86" s="3">
        <v>1</v>
      </c>
      <c r="G86" s="3">
        <v>2</v>
      </c>
      <c r="H86" s="3">
        <v>0</v>
      </c>
      <c r="I86" s="3">
        <v>1</v>
      </c>
      <c r="J86" s="3">
        <v>0</v>
      </c>
      <c r="K86" s="3">
        <v>1</v>
      </c>
      <c r="L86" s="3">
        <v>0</v>
      </c>
      <c r="M86" s="3">
        <v>1</v>
      </c>
      <c r="N86" s="3">
        <v>0</v>
      </c>
      <c r="O86" s="17">
        <v>9928.5</v>
      </c>
    </row>
    <row r="87" spans="2:15" ht="12.75" customHeight="1">
      <c r="B87" s="5" t="s">
        <v>129</v>
      </c>
      <c r="C87" s="7" t="s">
        <v>381</v>
      </c>
      <c r="D87" s="3">
        <f t="shared" si="2"/>
        <v>3</v>
      </c>
      <c r="E87" s="3">
        <v>0</v>
      </c>
      <c r="F87" s="3">
        <v>2</v>
      </c>
      <c r="G87" s="3">
        <v>0</v>
      </c>
      <c r="H87" s="3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7">
        <v>7198</v>
      </c>
    </row>
    <row r="88" spans="2:15" ht="12.75" customHeight="1">
      <c r="B88" s="5" t="s">
        <v>663</v>
      </c>
      <c r="C88" s="7" t="s">
        <v>381</v>
      </c>
      <c r="D88" s="3">
        <f t="shared" si="2"/>
        <v>2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2</v>
      </c>
      <c r="M88" s="3">
        <v>0</v>
      </c>
      <c r="N88" s="3">
        <v>0</v>
      </c>
      <c r="O88" s="17">
        <v>13300</v>
      </c>
    </row>
    <row r="89" spans="2:15" ht="12.75" customHeight="1">
      <c r="B89" s="5" t="s">
        <v>555</v>
      </c>
      <c r="C89" s="7" t="s">
        <v>381</v>
      </c>
      <c r="D89" s="3">
        <f t="shared" si="2"/>
        <v>2</v>
      </c>
      <c r="E89" s="3">
        <v>0</v>
      </c>
      <c r="F89" s="3">
        <v>0</v>
      </c>
      <c r="G89" s="3">
        <v>0</v>
      </c>
      <c r="H89" s="3">
        <v>0</v>
      </c>
      <c r="I89" s="3">
        <v>2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7">
        <v>9200</v>
      </c>
    </row>
    <row r="90" spans="2:15" ht="12.75" customHeight="1">
      <c r="B90" s="5" t="s">
        <v>32</v>
      </c>
      <c r="C90" s="7" t="s">
        <v>311</v>
      </c>
      <c r="D90" s="3">
        <f t="shared" si="2"/>
        <v>2</v>
      </c>
      <c r="E90" s="3">
        <v>0</v>
      </c>
      <c r="F90" s="3">
        <v>0</v>
      </c>
      <c r="G90" s="3">
        <v>2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7">
        <v>8000</v>
      </c>
    </row>
    <row r="91" spans="2:15" ht="12.75" customHeight="1">
      <c r="B91" s="5" t="s">
        <v>242</v>
      </c>
      <c r="C91" s="7" t="s">
        <v>311</v>
      </c>
      <c r="D91" s="3">
        <f t="shared" si="2"/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1</v>
      </c>
      <c r="L91" s="3">
        <v>0</v>
      </c>
      <c r="M91" s="3">
        <v>0</v>
      </c>
      <c r="N91" s="3">
        <v>0</v>
      </c>
      <c r="O91" s="17">
        <v>12000</v>
      </c>
    </row>
    <row r="92" spans="2:15" ht="12.75" customHeight="1">
      <c r="B92" s="5" t="s">
        <v>33</v>
      </c>
      <c r="C92" s="7" t="s">
        <v>177</v>
      </c>
      <c r="D92" s="3">
        <f t="shared" si="2"/>
        <v>2</v>
      </c>
      <c r="E92" s="3">
        <v>0</v>
      </c>
      <c r="F92" s="3">
        <v>0</v>
      </c>
      <c r="G92" s="3">
        <v>0</v>
      </c>
      <c r="H92" s="3">
        <v>0</v>
      </c>
      <c r="I92" s="3">
        <v>2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7">
        <v>10000</v>
      </c>
    </row>
    <row r="93" spans="2:15" ht="12.75" customHeight="1">
      <c r="B93" s="5" t="s">
        <v>621</v>
      </c>
      <c r="C93" s="7" t="s">
        <v>177</v>
      </c>
      <c r="D93" s="3">
        <f t="shared" si="2"/>
        <v>1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7">
        <v>6000</v>
      </c>
    </row>
    <row r="94" spans="2:15" ht="12.75" customHeight="1">
      <c r="B94" s="5" t="s">
        <v>17</v>
      </c>
      <c r="C94" s="7" t="s">
        <v>177</v>
      </c>
      <c r="D94" s="3">
        <f t="shared" si="2"/>
        <v>1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7">
        <v>6000</v>
      </c>
    </row>
    <row r="95" spans="2:15" ht="12.75" customHeight="1">
      <c r="B95" s="5" t="s">
        <v>278</v>
      </c>
      <c r="C95" s="7" t="s">
        <v>177</v>
      </c>
      <c r="D95" s="3">
        <f t="shared" si="2"/>
        <v>1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7">
        <v>6000</v>
      </c>
    </row>
    <row r="96" spans="2:15" ht="12.75" customHeight="1">
      <c r="B96" s="5" t="s">
        <v>85</v>
      </c>
      <c r="C96" s="7" t="s">
        <v>177</v>
      </c>
      <c r="D96" s="3">
        <f t="shared" si="2"/>
        <v>3</v>
      </c>
      <c r="E96" s="3">
        <v>1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7">
        <v>6366.67</v>
      </c>
    </row>
    <row r="97" spans="2:15" ht="12.75" customHeight="1">
      <c r="B97" s="5" t="s">
        <v>268</v>
      </c>
      <c r="C97" s="7" t="s">
        <v>177</v>
      </c>
      <c r="D97" s="3">
        <f t="shared" si="2"/>
        <v>1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7">
        <v>6000</v>
      </c>
    </row>
    <row r="98" spans="2:15" ht="12.75" customHeight="1">
      <c r="B98" s="5" t="s">
        <v>568</v>
      </c>
      <c r="C98" s="7" t="s">
        <v>177</v>
      </c>
      <c r="D98" s="3">
        <f t="shared" si="2"/>
        <v>3</v>
      </c>
      <c r="E98" s="3">
        <v>1</v>
      </c>
      <c r="F98" s="3">
        <v>2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7">
        <v>6666.67</v>
      </c>
    </row>
    <row r="99" spans="2:15" ht="12.75" customHeight="1">
      <c r="B99" s="5" t="s">
        <v>140</v>
      </c>
      <c r="C99" s="7" t="s">
        <v>177</v>
      </c>
      <c r="D99" s="3">
        <f t="shared" si="2"/>
        <v>1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7">
        <v>10000</v>
      </c>
    </row>
    <row r="100" spans="2:15" ht="12.75" customHeight="1">
      <c r="B100" s="5" t="s">
        <v>119</v>
      </c>
      <c r="C100" s="7" t="s">
        <v>177</v>
      </c>
      <c r="D100" s="3">
        <f t="shared" si="2"/>
        <v>5</v>
      </c>
      <c r="E100" s="3">
        <v>1</v>
      </c>
      <c r="F100" s="3">
        <v>3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7">
        <v>6762.2</v>
      </c>
    </row>
    <row r="101" spans="2:15" ht="12.75" customHeight="1">
      <c r="B101" s="5" t="s">
        <v>205</v>
      </c>
      <c r="C101" s="7" t="s">
        <v>156</v>
      </c>
      <c r="D101" s="3">
        <f t="shared" si="2"/>
        <v>5</v>
      </c>
      <c r="E101" s="3">
        <v>3</v>
      </c>
      <c r="F101" s="3">
        <v>1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7">
        <v>5540</v>
      </c>
    </row>
    <row r="102" spans="2:15" ht="12.75" customHeight="1">
      <c r="B102" s="5" t="s">
        <v>367</v>
      </c>
      <c r="C102" s="7" t="s">
        <v>156</v>
      </c>
      <c r="D102" s="3">
        <f t="shared" si="2"/>
        <v>1</v>
      </c>
      <c r="E102" s="3">
        <v>0</v>
      </c>
      <c r="F102" s="3">
        <v>1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7">
        <v>6010</v>
      </c>
    </row>
    <row r="103" spans="2:15" ht="12.75" customHeight="1">
      <c r="B103" s="5" t="s">
        <v>490</v>
      </c>
      <c r="C103" s="7" t="s">
        <v>409</v>
      </c>
      <c r="D103" s="3">
        <f t="shared" si="2"/>
        <v>5</v>
      </c>
      <c r="E103" s="3">
        <v>3</v>
      </c>
      <c r="F103" s="3">
        <v>1</v>
      </c>
      <c r="G103" s="3">
        <v>0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7">
        <v>6800</v>
      </c>
    </row>
    <row r="104" spans="2:15" ht="12.75" customHeight="1">
      <c r="B104" s="5" t="s">
        <v>324</v>
      </c>
      <c r="C104" s="7" t="s">
        <v>383</v>
      </c>
      <c r="D104" s="3">
        <f t="shared" si="2"/>
        <v>1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7">
        <v>6000</v>
      </c>
    </row>
    <row r="105" spans="2:15" ht="12.75" customHeight="1">
      <c r="B105" s="5" t="s">
        <v>588</v>
      </c>
      <c r="C105" s="7" t="s">
        <v>641</v>
      </c>
      <c r="D105" s="3">
        <f t="shared" si="2"/>
        <v>2</v>
      </c>
      <c r="E105" s="3">
        <v>1</v>
      </c>
      <c r="F105" s="3">
        <v>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7">
        <v>5900</v>
      </c>
    </row>
    <row r="106" spans="2:15" ht="12.75" customHeight="1">
      <c r="B106" s="5" t="s">
        <v>113</v>
      </c>
      <c r="C106" s="7" t="s">
        <v>464</v>
      </c>
      <c r="D106" s="3">
        <f t="shared" si="2"/>
        <v>1</v>
      </c>
      <c r="E106" s="3">
        <v>0</v>
      </c>
      <c r="F106" s="3">
        <v>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7">
        <v>7000</v>
      </c>
    </row>
    <row r="107" spans="2:15" ht="12.75" customHeight="1">
      <c r="B107" s="5" t="s">
        <v>415</v>
      </c>
      <c r="C107" s="7" t="s">
        <v>477</v>
      </c>
      <c r="D107" s="3">
        <f t="shared" si="2"/>
        <v>1</v>
      </c>
      <c r="E107" s="3">
        <v>0</v>
      </c>
      <c r="F107" s="3">
        <v>0</v>
      </c>
      <c r="G107" s="3">
        <v>0</v>
      </c>
      <c r="H107" s="3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7">
        <v>8891</v>
      </c>
    </row>
    <row r="108" spans="2:15" ht="12.75" customHeight="1">
      <c r="B108" s="5" t="s">
        <v>602</v>
      </c>
      <c r="C108" s="7" t="s">
        <v>322</v>
      </c>
      <c r="D108" s="3">
        <f t="shared" si="2"/>
        <v>34</v>
      </c>
      <c r="E108" s="3">
        <v>20</v>
      </c>
      <c r="F108" s="3">
        <v>9</v>
      </c>
      <c r="G108" s="3">
        <v>2</v>
      </c>
      <c r="H108" s="3">
        <v>3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7">
        <v>6065.35</v>
      </c>
    </row>
    <row r="109" spans="2:15" ht="12.75" customHeight="1">
      <c r="B109" s="5" t="s">
        <v>472</v>
      </c>
      <c r="C109" s="7" t="s">
        <v>322</v>
      </c>
      <c r="D109" s="3">
        <f t="shared" si="2"/>
        <v>3</v>
      </c>
      <c r="E109" s="3">
        <v>0</v>
      </c>
      <c r="F109" s="3">
        <v>2</v>
      </c>
      <c r="G109" s="3">
        <v>0</v>
      </c>
      <c r="H109" s="3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7">
        <v>7108</v>
      </c>
    </row>
    <row r="110" spans="2:15" ht="12.75" customHeight="1">
      <c r="B110" s="5" t="s">
        <v>612</v>
      </c>
      <c r="C110" s="7" t="s">
        <v>322</v>
      </c>
      <c r="D110" s="3">
        <f t="shared" si="2"/>
        <v>2</v>
      </c>
      <c r="E110" s="3">
        <v>2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7">
        <v>6000</v>
      </c>
    </row>
    <row r="111" spans="2:15" ht="12.75" customHeight="1">
      <c r="B111" s="5" t="s">
        <v>47</v>
      </c>
      <c r="C111" s="7" t="s">
        <v>322</v>
      </c>
      <c r="D111" s="3">
        <f t="shared" si="2"/>
        <v>4</v>
      </c>
      <c r="E111" s="3">
        <v>4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7">
        <v>6000</v>
      </c>
    </row>
    <row r="112" spans="2:15" ht="12.75" customHeight="1">
      <c r="B112" s="5" t="s">
        <v>21</v>
      </c>
      <c r="C112" s="7" t="s">
        <v>322</v>
      </c>
      <c r="D112" s="3">
        <f t="shared" si="2"/>
        <v>1</v>
      </c>
      <c r="E112" s="3">
        <v>0</v>
      </c>
      <c r="F112" s="3">
        <v>1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7">
        <v>6312</v>
      </c>
    </row>
    <row r="113" spans="2:15" ht="12.75" customHeight="1">
      <c r="B113" s="5" t="s">
        <v>223</v>
      </c>
      <c r="C113" s="7" t="s">
        <v>162</v>
      </c>
      <c r="D113" s="3">
        <f t="shared" si="2"/>
        <v>7</v>
      </c>
      <c r="E113" s="3">
        <v>0</v>
      </c>
      <c r="F113" s="3">
        <v>1</v>
      </c>
      <c r="G113" s="3">
        <v>2</v>
      </c>
      <c r="H113" s="3">
        <v>0</v>
      </c>
      <c r="I113" s="3">
        <v>0</v>
      </c>
      <c r="J113" s="3">
        <v>0</v>
      </c>
      <c r="K113" s="3">
        <v>0</v>
      </c>
      <c r="L113" s="3">
        <v>1</v>
      </c>
      <c r="M113" s="3">
        <v>3</v>
      </c>
      <c r="N113" s="3">
        <v>0</v>
      </c>
      <c r="O113" s="17">
        <v>11628.57</v>
      </c>
    </row>
    <row r="114" spans="2:15" ht="12.75" customHeight="1">
      <c r="B114" s="5" t="s">
        <v>171</v>
      </c>
      <c r="C114" s="7" t="s">
        <v>623</v>
      </c>
      <c r="D114" s="3">
        <f t="shared" si="2"/>
        <v>8</v>
      </c>
      <c r="E114" s="3">
        <v>6</v>
      </c>
      <c r="F114" s="3">
        <v>2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7">
        <v>5820</v>
      </c>
    </row>
    <row r="115" spans="2:15" ht="12.75" customHeight="1">
      <c r="B115" s="5" t="s">
        <v>199</v>
      </c>
      <c r="C115" s="7" t="s">
        <v>380</v>
      </c>
      <c r="D115" s="3">
        <f t="shared" si="2"/>
        <v>1</v>
      </c>
      <c r="E115" s="3">
        <v>1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7">
        <v>6000</v>
      </c>
    </row>
    <row r="116" spans="2:15" ht="12.75" customHeight="1">
      <c r="B116" s="5" t="s">
        <v>571</v>
      </c>
      <c r="C116" s="7" t="s">
        <v>380</v>
      </c>
      <c r="D116" s="3">
        <f t="shared" si="2"/>
        <v>3</v>
      </c>
      <c r="E116" s="3">
        <v>1</v>
      </c>
      <c r="F116" s="3">
        <v>2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7">
        <v>5788</v>
      </c>
    </row>
    <row r="117" spans="2:15" ht="12.75" customHeight="1">
      <c r="B117" s="5" t="s">
        <v>456</v>
      </c>
      <c r="C117" s="7" t="s">
        <v>380</v>
      </c>
      <c r="D117" s="3">
        <f t="shared" si="2"/>
        <v>7</v>
      </c>
      <c r="E117" s="3">
        <v>4</v>
      </c>
      <c r="F117" s="3">
        <v>0</v>
      </c>
      <c r="G117" s="3">
        <v>0</v>
      </c>
      <c r="H117" s="3">
        <v>3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7">
        <v>5928.57</v>
      </c>
    </row>
    <row r="118" spans="2:15" ht="12.75" customHeight="1">
      <c r="B118" s="5" t="s">
        <v>496</v>
      </c>
      <c r="C118" s="7" t="s">
        <v>380</v>
      </c>
      <c r="D118" s="3">
        <f t="shared" si="2"/>
        <v>2</v>
      </c>
      <c r="E118" s="3">
        <v>2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7">
        <v>4500</v>
      </c>
    </row>
    <row r="119" spans="2:15" ht="12.75" customHeight="1">
      <c r="B119" s="5" t="s">
        <v>369</v>
      </c>
      <c r="C119" s="7" t="s">
        <v>380</v>
      </c>
      <c r="D119" s="3">
        <f t="shared" si="2"/>
        <v>2</v>
      </c>
      <c r="E119" s="3">
        <v>1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7">
        <v>4700</v>
      </c>
    </row>
    <row r="120" spans="2:15" ht="12.75" customHeight="1">
      <c r="B120" s="5" t="s">
        <v>457</v>
      </c>
      <c r="C120" s="7" t="s">
        <v>475</v>
      </c>
      <c r="D120" s="3">
        <f t="shared" si="2"/>
        <v>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1</v>
      </c>
      <c r="O120" s="17">
        <v>35298</v>
      </c>
    </row>
    <row r="121" spans="2:15" ht="12.75" customHeight="1">
      <c r="B121" s="5" t="s">
        <v>315</v>
      </c>
      <c r="C121" s="7" t="s">
        <v>475</v>
      </c>
      <c r="D121" s="3">
        <f t="shared" si="2"/>
        <v>3</v>
      </c>
      <c r="E121" s="3">
        <v>2</v>
      </c>
      <c r="F121" s="3">
        <v>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7">
        <v>6166.67</v>
      </c>
    </row>
    <row r="122" spans="2:15" ht="12.75" customHeight="1">
      <c r="B122" s="5" t="s">
        <v>303</v>
      </c>
      <c r="C122" s="7" t="s">
        <v>30</v>
      </c>
      <c r="D122" s="3">
        <f t="shared" si="2"/>
        <v>1</v>
      </c>
      <c r="E122" s="3">
        <v>1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7">
        <v>6000</v>
      </c>
    </row>
    <row r="123" spans="2:15" ht="12.75" customHeight="1">
      <c r="B123" s="5" t="s">
        <v>147</v>
      </c>
      <c r="C123" s="7" t="s">
        <v>62</v>
      </c>
      <c r="D123" s="3">
        <f t="shared" si="2"/>
        <v>2</v>
      </c>
      <c r="E123" s="3">
        <v>1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7">
        <v>6025</v>
      </c>
    </row>
    <row r="124" spans="2:15" ht="12.75" customHeight="1">
      <c r="B124" s="5" t="s">
        <v>605</v>
      </c>
      <c r="C124" s="7" t="s">
        <v>62</v>
      </c>
      <c r="D124" s="3">
        <f t="shared" si="2"/>
        <v>3</v>
      </c>
      <c r="E124" s="3">
        <v>2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1</v>
      </c>
      <c r="M124" s="3">
        <v>0</v>
      </c>
      <c r="N124" s="3">
        <v>0</v>
      </c>
      <c r="O124" s="17">
        <v>7961.67</v>
      </c>
    </row>
    <row r="125" spans="2:15" ht="12.75" customHeight="1">
      <c r="B125" s="5" t="s">
        <v>413</v>
      </c>
      <c r="C125" s="7" t="s">
        <v>155</v>
      </c>
      <c r="D125" s="3">
        <f t="shared" si="2"/>
        <v>8</v>
      </c>
      <c r="E125" s="3">
        <v>8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7">
        <v>5817.5</v>
      </c>
    </row>
    <row r="126" spans="2:15" ht="12.75" customHeight="1">
      <c r="B126" s="5" t="s">
        <v>152</v>
      </c>
      <c r="C126" s="7" t="s">
        <v>155</v>
      </c>
      <c r="D126" s="3">
        <f t="shared" si="2"/>
        <v>1</v>
      </c>
      <c r="E126" s="3">
        <v>0</v>
      </c>
      <c r="F126" s="3">
        <v>1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17">
        <v>7000</v>
      </c>
    </row>
    <row r="127" spans="2:15" ht="12.75" customHeight="1">
      <c r="B127" s="5" t="s">
        <v>606</v>
      </c>
      <c r="C127" s="7" t="s">
        <v>551</v>
      </c>
      <c r="D127" s="3">
        <f t="shared" si="2"/>
        <v>3</v>
      </c>
      <c r="E127" s="3">
        <v>0</v>
      </c>
      <c r="F127" s="3">
        <v>0</v>
      </c>
      <c r="G127" s="3">
        <v>0</v>
      </c>
      <c r="H127" s="3">
        <v>1</v>
      </c>
      <c r="I127" s="3">
        <v>0</v>
      </c>
      <c r="J127" s="3">
        <v>0</v>
      </c>
      <c r="K127" s="3">
        <v>1</v>
      </c>
      <c r="L127" s="3">
        <v>1</v>
      </c>
      <c r="M127" s="3">
        <v>0</v>
      </c>
      <c r="N127" s="3">
        <v>0</v>
      </c>
      <c r="O127" s="17">
        <v>11621</v>
      </c>
    </row>
    <row r="128" spans="2:15" ht="12.75" customHeight="1">
      <c r="B128" s="5" t="s">
        <v>109</v>
      </c>
      <c r="C128" s="7" t="s">
        <v>67</v>
      </c>
      <c r="D128" s="3">
        <f t="shared" si="2"/>
        <v>13</v>
      </c>
      <c r="E128" s="3">
        <v>0</v>
      </c>
      <c r="F128" s="3">
        <v>0</v>
      </c>
      <c r="G128" s="3">
        <v>3</v>
      </c>
      <c r="H128" s="3">
        <v>10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17">
        <v>8653.85</v>
      </c>
    </row>
    <row r="129" spans="2:15" ht="12.75" customHeight="1">
      <c r="B129" s="5" t="s">
        <v>51</v>
      </c>
      <c r="C129" s="7" t="s">
        <v>19</v>
      </c>
      <c r="D129" s="3">
        <f t="shared" si="2"/>
        <v>2</v>
      </c>
      <c r="E129" s="3">
        <v>0</v>
      </c>
      <c r="F129" s="3">
        <v>1</v>
      </c>
      <c r="G129" s="3">
        <v>1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17">
        <v>6805</v>
      </c>
    </row>
    <row r="130" spans="2:15" ht="12.75" customHeight="1">
      <c r="B130" s="5" t="s">
        <v>564</v>
      </c>
      <c r="C130" s="7" t="s">
        <v>241</v>
      </c>
      <c r="D130" s="3">
        <f t="shared" si="2"/>
        <v>3</v>
      </c>
      <c r="E130" s="3">
        <v>3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17">
        <v>5016.67</v>
      </c>
    </row>
    <row r="131" spans="2:15" ht="12.75" customHeight="1">
      <c r="B131" s="5" t="s">
        <v>317</v>
      </c>
      <c r="C131" s="7" t="s">
        <v>73</v>
      </c>
      <c r="D131" s="3">
        <f t="shared" si="2"/>
        <v>1</v>
      </c>
      <c r="E131" s="3">
        <v>0</v>
      </c>
      <c r="F131" s="3">
        <v>0</v>
      </c>
      <c r="G131" s="3">
        <v>0</v>
      </c>
      <c r="H131" s="3">
        <v>0</v>
      </c>
      <c r="I131" s="3">
        <v>1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7">
        <v>9139</v>
      </c>
    </row>
    <row r="132" spans="2:15" ht="12.75" customHeight="1">
      <c r="B132" s="5" t="s">
        <v>582</v>
      </c>
      <c r="C132" s="7" t="s">
        <v>73</v>
      </c>
      <c r="D132" s="3">
        <f t="shared" si="2"/>
        <v>1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7">
        <v>7000</v>
      </c>
    </row>
    <row r="133" spans="2:15" ht="12.75" customHeight="1">
      <c r="B133" s="5" t="s">
        <v>394</v>
      </c>
      <c r="C133" s="7" t="s">
        <v>560</v>
      </c>
      <c r="D133" s="3">
        <f t="shared" si="2"/>
        <v>2</v>
      </c>
      <c r="E133" s="3">
        <v>1</v>
      </c>
      <c r="F133" s="3">
        <v>0</v>
      </c>
      <c r="G133" s="3">
        <v>0</v>
      </c>
      <c r="H133" s="3">
        <v>0</v>
      </c>
      <c r="I133" s="3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7">
        <v>7650</v>
      </c>
    </row>
    <row r="134" spans="2:15" ht="12.75" customHeight="1">
      <c r="B134" s="5" t="s">
        <v>257</v>
      </c>
      <c r="C134" s="7" t="s">
        <v>560</v>
      </c>
      <c r="D134" s="3">
        <f t="shared" si="2"/>
        <v>1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17">
        <v>7000</v>
      </c>
    </row>
    <row r="135" spans="2:15" ht="12.75" customHeight="1">
      <c r="B135" s="5" t="s">
        <v>161</v>
      </c>
      <c r="C135" s="7" t="s">
        <v>436</v>
      </c>
      <c r="D135" s="3">
        <f aca="true" t="shared" si="3" ref="D135:D198">SUM(E135:N135)</f>
        <v>3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3</v>
      </c>
      <c r="M135" s="3">
        <v>0</v>
      </c>
      <c r="N135" s="3">
        <v>0</v>
      </c>
      <c r="O135" s="17">
        <v>15000</v>
      </c>
    </row>
    <row r="136" spans="2:15" ht="12.75" customHeight="1">
      <c r="B136" s="5" t="s">
        <v>489</v>
      </c>
      <c r="C136" s="7" t="s">
        <v>414</v>
      </c>
      <c r="D136" s="3">
        <f t="shared" si="3"/>
        <v>1</v>
      </c>
      <c r="E136" s="3">
        <v>0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17">
        <v>6413</v>
      </c>
    </row>
    <row r="137" spans="2:15" ht="12.75" customHeight="1">
      <c r="B137" s="5" t="s">
        <v>194</v>
      </c>
      <c r="C137" s="7" t="s">
        <v>414</v>
      </c>
      <c r="D137" s="3">
        <f t="shared" si="3"/>
        <v>1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17">
        <v>6001</v>
      </c>
    </row>
    <row r="138" spans="2:15" ht="12.75" customHeight="1">
      <c r="B138" s="5" t="s">
        <v>660</v>
      </c>
      <c r="C138" s="7" t="s">
        <v>414</v>
      </c>
      <c r="D138" s="3">
        <f t="shared" si="3"/>
        <v>1</v>
      </c>
      <c r="E138" s="3">
        <v>0</v>
      </c>
      <c r="F138" s="3">
        <v>0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7">
        <v>7500</v>
      </c>
    </row>
    <row r="139" spans="2:15" ht="12.75" customHeight="1">
      <c r="B139" s="5" t="s">
        <v>540</v>
      </c>
      <c r="C139" s="7" t="s">
        <v>414</v>
      </c>
      <c r="D139" s="3">
        <f t="shared" si="3"/>
        <v>2</v>
      </c>
      <c r="E139" s="3">
        <v>0</v>
      </c>
      <c r="F139" s="3">
        <v>2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7">
        <v>6500</v>
      </c>
    </row>
    <row r="140" spans="2:15" ht="12.75" customHeight="1">
      <c r="B140" s="5" t="s">
        <v>482</v>
      </c>
      <c r="C140" s="7" t="s">
        <v>414</v>
      </c>
      <c r="D140" s="3">
        <f t="shared" si="3"/>
        <v>1</v>
      </c>
      <c r="E140" s="3">
        <v>0</v>
      </c>
      <c r="F140" s="3">
        <v>1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7">
        <v>7000</v>
      </c>
    </row>
    <row r="141" spans="2:15" ht="12.75" customHeight="1">
      <c r="B141" s="5" t="s">
        <v>172</v>
      </c>
      <c r="C141" s="7" t="s">
        <v>648</v>
      </c>
      <c r="D141" s="3">
        <f t="shared" si="3"/>
        <v>2</v>
      </c>
      <c r="E141" s="3">
        <v>1</v>
      </c>
      <c r="F141" s="3">
        <v>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7">
        <v>5967.5</v>
      </c>
    </row>
    <row r="142" spans="2:15" ht="12.75" customHeight="1">
      <c r="B142" s="5" t="s">
        <v>533</v>
      </c>
      <c r="C142" s="7" t="s">
        <v>648</v>
      </c>
      <c r="D142" s="3">
        <f t="shared" si="3"/>
        <v>3</v>
      </c>
      <c r="E142" s="3">
        <v>0</v>
      </c>
      <c r="F142" s="3">
        <v>1</v>
      </c>
      <c r="G142" s="3">
        <v>0</v>
      </c>
      <c r="H142" s="3">
        <v>0</v>
      </c>
      <c r="I142" s="3">
        <v>2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17">
        <v>8290</v>
      </c>
    </row>
    <row r="143" spans="2:15" ht="12.75" customHeight="1">
      <c r="B143" s="5" t="s">
        <v>201</v>
      </c>
      <c r="C143" s="7" t="s">
        <v>236</v>
      </c>
      <c r="D143" s="3">
        <f t="shared" si="3"/>
        <v>5</v>
      </c>
      <c r="E143" s="3">
        <v>1</v>
      </c>
      <c r="F143" s="3">
        <v>0</v>
      </c>
      <c r="G143" s="3">
        <v>0</v>
      </c>
      <c r="H143" s="3">
        <v>2</v>
      </c>
      <c r="I143" s="3">
        <v>0</v>
      </c>
      <c r="J143" s="3">
        <v>2</v>
      </c>
      <c r="K143" s="3">
        <v>0</v>
      </c>
      <c r="L143" s="3">
        <v>0</v>
      </c>
      <c r="M143" s="3">
        <v>0</v>
      </c>
      <c r="N143" s="3">
        <v>0</v>
      </c>
      <c r="O143" s="17">
        <v>9150</v>
      </c>
    </row>
    <row r="144" spans="2:20" ht="12.75" customHeight="1">
      <c r="B144" s="8" t="s">
        <v>292</v>
      </c>
      <c r="C144" s="14"/>
      <c r="D144" s="15">
        <f t="shared" si="3"/>
        <v>243</v>
      </c>
      <c r="E144" s="15">
        <f aca="true" t="shared" si="4" ref="E144:N144">SUM(E63:E143)</f>
        <v>79</v>
      </c>
      <c r="F144" s="15">
        <f t="shared" si="4"/>
        <v>65</v>
      </c>
      <c r="G144" s="15">
        <f t="shared" si="4"/>
        <v>19</v>
      </c>
      <c r="H144" s="15">
        <f t="shared" si="4"/>
        <v>26</v>
      </c>
      <c r="I144" s="15">
        <f t="shared" si="4"/>
        <v>23</v>
      </c>
      <c r="J144" s="15">
        <f t="shared" si="4"/>
        <v>5</v>
      </c>
      <c r="K144" s="15">
        <f t="shared" si="4"/>
        <v>5</v>
      </c>
      <c r="L144" s="15">
        <f t="shared" si="4"/>
        <v>15</v>
      </c>
      <c r="M144" s="15">
        <f t="shared" si="4"/>
        <v>5</v>
      </c>
      <c r="N144" s="15">
        <f t="shared" si="4"/>
        <v>1</v>
      </c>
      <c r="O144" s="18">
        <f>IF(D144=0,0,SUMPRODUCT(D63:D143,O63:O143)/D144)</f>
        <v>7747.497860082304</v>
      </c>
      <c r="P144" s="11">
        <f>SUM(P63:P143)</f>
        <v>0</v>
      </c>
      <c r="Q144" s="11"/>
      <c r="R144" s="11"/>
      <c r="S144" s="11"/>
      <c r="T144" s="11"/>
    </row>
    <row r="145" spans="2:15" ht="12.75" customHeight="1">
      <c r="B145" s="5" t="s">
        <v>561</v>
      </c>
      <c r="C145" s="7" t="s">
        <v>238</v>
      </c>
      <c r="D145" s="3">
        <f t="shared" si="3"/>
        <v>1</v>
      </c>
      <c r="E145" s="3">
        <v>0</v>
      </c>
      <c r="F145" s="3">
        <v>0</v>
      </c>
      <c r="G145" s="3">
        <v>0</v>
      </c>
      <c r="H145" s="3">
        <v>0</v>
      </c>
      <c r="I145" s="3">
        <v>1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7">
        <v>10000</v>
      </c>
    </row>
    <row r="146" spans="2:15" ht="12.75" customHeight="1">
      <c r="B146" s="5" t="s">
        <v>61</v>
      </c>
      <c r="C146" s="7" t="s">
        <v>29</v>
      </c>
      <c r="D146" s="3">
        <f t="shared" si="3"/>
        <v>1</v>
      </c>
      <c r="E146" s="3">
        <v>0</v>
      </c>
      <c r="F146" s="3">
        <v>0</v>
      </c>
      <c r="G146" s="3">
        <v>1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7">
        <v>8000</v>
      </c>
    </row>
    <row r="147" spans="2:15" ht="12.75" customHeight="1">
      <c r="B147" s="5" t="s">
        <v>108</v>
      </c>
      <c r="C147" s="7" t="s">
        <v>29</v>
      </c>
      <c r="D147" s="3">
        <f t="shared" si="3"/>
        <v>1</v>
      </c>
      <c r="E147" s="3">
        <v>0</v>
      </c>
      <c r="F147" s="3">
        <v>1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7">
        <v>6500</v>
      </c>
    </row>
    <row r="148" spans="2:15" ht="12.75" customHeight="1">
      <c r="B148" s="5" t="s">
        <v>433</v>
      </c>
      <c r="C148" s="7" t="s">
        <v>512</v>
      </c>
      <c r="D148" s="3">
        <f t="shared" si="3"/>
        <v>2</v>
      </c>
      <c r="E148" s="3">
        <v>1</v>
      </c>
      <c r="F148" s="3">
        <v>0</v>
      </c>
      <c r="G148" s="3">
        <v>0</v>
      </c>
      <c r="H148" s="3">
        <v>0</v>
      </c>
      <c r="I148" s="3">
        <v>1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7">
        <v>8000</v>
      </c>
    </row>
    <row r="149" spans="2:15" ht="12.75" customHeight="1">
      <c r="B149" s="5" t="s">
        <v>310</v>
      </c>
      <c r="C149" s="7" t="s">
        <v>512</v>
      </c>
      <c r="D149" s="3">
        <f t="shared" si="3"/>
        <v>1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7">
        <v>6000</v>
      </c>
    </row>
    <row r="150" spans="2:15" ht="12.75" customHeight="1">
      <c r="B150" s="5" t="s">
        <v>434</v>
      </c>
      <c r="C150" s="7" t="s">
        <v>512</v>
      </c>
      <c r="D150" s="3">
        <f t="shared" si="3"/>
        <v>9</v>
      </c>
      <c r="E150" s="3">
        <v>1</v>
      </c>
      <c r="F150" s="3">
        <v>5</v>
      </c>
      <c r="G150" s="3">
        <v>1</v>
      </c>
      <c r="H150" s="3">
        <v>1</v>
      </c>
      <c r="I150" s="3">
        <v>1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17">
        <v>7172.22</v>
      </c>
    </row>
    <row r="151" spans="2:15" ht="12.75" customHeight="1">
      <c r="B151" s="5" t="s">
        <v>158</v>
      </c>
      <c r="C151" s="7" t="s">
        <v>512</v>
      </c>
      <c r="D151" s="3">
        <f t="shared" si="3"/>
        <v>1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7">
        <v>6000</v>
      </c>
    </row>
    <row r="152" spans="2:15" ht="12.75" customHeight="1">
      <c r="B152" s="5" t="s">
        <v>479</v>
      </c>
      <c r="C152" s="7" t="s">
        <v>512</v>
      </c>
      <c r="D152" s="3">
        <f t="shared" si="3"/>
        <v>5</v>
      </c>
      <c r="E152" s="3">
        <v>1</v>
      </c>
      <c r="F152" s="3">
        <v>1</v>
      </c>
      <c r="G152" s="3">
        <v>1</v>
      </c>
      <c r="H152" s="3">
        <v>1</v>
      </c>
      <c r="I152" s="3">
        <v>0</v>
      </c>
      <c r="J152" s="3">
        <v>0</v>
      </c>
      <c r="K152" s="3">
        <v>1</v>
      </c>
      <c r="L152" s="3">
        <v>0</v>
      </c>
      <c r="M152" s="3">
        <v>0</v>
      </c>
      <c r="N152" s="3">
        <v>0</v>
      </c>
      <c r="O152" s="17">
        <v>8090</v>
      </c>
    </row>
    <row r="153" spans="2:15" ht="12.75" customHeight="1">
      <c r="B153" s="5" t="s">
        <v>485</v>
      </c>
      <c r="C153" s="7" t="s">
        <v>512</v>
      </c>
      <c r="D153" s="3">
        <f t="shared" si="3"/>
        <v>2</v>
      </c>
      <c r="E153" s="3">
        <v>0</v>
      </c>
      <c r="F153" s="3">
        <v>2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7">
        <v>7000</v>
      </c>
    </row>
    <row r="154" spans="2:15" ht="12.75" customHeight="1">
      <c r="B154" s="5" t="s">
        <v>416</v>
      </c>
      <c r="C154" s="7" t="s">
        <v>385</v>
      </c>
      <c r="D154" s="3">
        <f t="shared" si="3"/>
        <v>1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1</v>
      </c>
      <c r="L154" s="3">
        <v>0</v>
      </c>
      <c r="M154" s="3">
        <v>0</v>
      </c>
      <c r="N154" s="3">
        <v>0</v>
      </c>
      <c r="O154" s="17">
        <v>12000</v>
      </c>
    </row>
    <row r="155" spans="2:15" ht="12.75" customHeight="1">
      <c r="B155" s="5" t="s">
        <v>465</v>
      </c>
      <c r="C155" s="7" t="s">
        <v>385</v>
      </c>
      <c r="D155" s="3">
        <f t="shared" si="3"/>
        <v>1</v>
      </c>
      <c r="E155" s="3">
        <v>0</v>
      </c>
      <c r="F155" s="3">
        <v>1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7">
        <v>6250</v>
      </c>
    </row>
    <row r="156" spans="2:15" ht="12.75" customHeight="1">
      <c r="B156" s="5" t="s">
        <v>336</v>
      </c>
      <c r="C156" s="7" t="s">
        <v>385</v>
      </c>
      <c r="D156" s="3">
        <f t="shared" si="3"/>
        <v>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2</v>
      </c>
      <c r="L156" s="3">
        <v>0</v>
      </c>
      <c r="M156" s="3">
        <v>0</v>
      </c>
      <c r="N156" s="3">
        <v>0</v>
      </c>
      <c r="O156" s="17">
        <v>12000</v>
      </c>
    </row>
    <row r="157" spans="2:15" ht="12.75" customHeight="1">
      <c r="B157" s="5" t="s">
        <v>645</v>
      </c>
      <c r="C157" s="7" t="s">
        <v>385</v>
      </c>
      <c r="D157" s="3">
        <f t="shared" si="3"/>
        <v>3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3</v>
      </c>
      <c r="M157" s="3">
        <v>0</v>
      </c>
      <c r="N157" s="3">
        <v>0</v>
      </c>
      <c r="O157" s="17">
        <v>15000</v>
      </c>
    </row>
    <row r="158" spans="2:15" ht="12.75" customHeight="1">
      <c r="B158" s="5" t="s">
        <v>422</v>
      </c>
      <c r="C158" s="7" t="s">
        <v>385</v>
      </c>
      <c r="D158" s="3">
        <f t="shared" si="3"/>
        <v>10</v>
      </c>
      <c r="E158" s="3">
        <v>2</v>
      </c>
      <c r="F158" s="3">
        <v>1</v>
      </c>
      <c r="G158" s="3">
        <v>1</v>
      </c>
      <c r="H158" s="3">
        <v>1</v>
      </c>
      <c r="I158" s="3">
        <v>2</v>
      </c>
      <c r="J158" s="3">
        <v>2</v>
      </c>
      <c r="K158" s="3">
        <v>0</v>
      </c>
      <c r="L158" s="3">
        <v>1</v>
      </c>
      <c r="M158" s="3">
        <v>0</v>
      </c>
      <c r="N158" s="3">
        <v>0</v>
      </c>
      <c r="O158" s="17">
        <v>8925.25</v>
      </c>
    </row>
    <row r="159" spans="2:15" ht="12.75" customHeight="1">
      <c r="B159" s="5" t="s">
        <v>207</v>
      </c>
      <c r="C159" s="7" t="s">
        <v>553</v>
      </c>
      <c r="D159" s="3">
        <f t="shared" si="3"/>
        <v>1</v>
      </c>
      <c r="E159" s="3">
        <v>0</v>
      </c>
      <c r="F159" s="3">
        <v>0</v>
      </c>
      <c r="G159" s="3">
        <v>0</v>
      </c>
      <c r="H159" s="3">
        <v>0</v>
      </c>
      <c r="I159" s="3">
        <v>1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7">
        <v>10000</v>
      </c>
    </row>
    <row r="160" spans="2:15" ht="12.75" customHeight="1">
      <c r="B160" s="5" t="s">
        <v>326</v>
      </c>
      <c r="C160" s="7" t="s">
        <v>553</v>
      </c>
      <c r="D160" s="3">
        <f t="shared" si="3"/>
        <v>1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</v>
      </c>
      <c r="L160" s="3">
        <v>0</v>
      </c>
      <c r="M160" s="3">
        <v>0</v>
      </c>
      <c r="N160" s="3">
        <v>0</v>
      </c>
      <c r="O160" s="17">
        <v>12000</v>
      </c>
    </row>
    <row r="161" spans="2:15" ht="12.75" customHeight="1">
      <c r="B161" s="5" t="s">
        <v>70</v>
      </c>
      <c r="C161" s="7" t="s">
        <v>553</v>
      </c>
      <c r="D161" s="3">
        <f t="shared" si="3"/>
        <v>1</v>
      </c>
      <c r="E161" s="3">
        <v>0</v>
      </c>
      <c r="F161" s="3">
        <v>1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7">
        <v>6200</v>
      </c>
    </row>
    <row r="162" spans="2:15" ht="12.75" customHeight="1">
      <c r="B162" s="5" t="s">
        <v>559</v>
      </c>
      <c r="C162" s="7" t="s">
        <v>553</v>
      </c>
      <c r="D162" s="3">
        <f t="shared" si="3"/>
        <v>1</v>
      </c>
      <c r="E162" s="3">
        <v>0</v>
      </c>
      <c r="F162" s="3">
        <v>0</v>
      </c>
      <c r="G162" s="3">
        <v>0</v>
      </c>
      <c r="H162" s="3">
        <v>0</v>
      </c>
      <c r="I162" s="3">
        <v>1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7">
        <v>10000</v>
      </c>
    </row>
    <row r="163" spans="2:15" ht="12.75" customHeight="1">
      <c r="B163" s="5" t="s">
        <v>575</v>
      </c>
      <c r="C163" s="7" t="s">
        <v>646</v>
      </c>
      <c r="D163" s="3">
        <f t="shared" si="3"/>
        <v>4</v>
      </c>
      <c r="E163" s="3">
        <v>0</v>
      </c>
      <c r="F163" s="3">
        <v>4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7">
        <v>6400</v>
      </c>
    </row>
    <row r="164" spans="2:15" ht="12.75" customHeight="1">
      <c r="B164" s="5" t="s">
        <v>345</v>
      </c>
      <c r="C164" s="7" t="s">
        <v>646</v>
      </c>
      <c r="D164" s="3">
        <f t="shared" si="3"/>
        <v>1</v>
      </c>
      <c r="E164" s="3">
        <v>0</v>
      </c>
      <c r="F164" s="3">
        <v>1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7">
        <v>6100</v>
      </c>
    </row>
    <row r="165" spans="2:15" ht="12.75" customHeight="1">
      <c r="B165" s="5" t="s">
        <v>308</v>
      </c>
      <c r="C165" s="7" t="s">
        <v>487</v>
      </c>
      <c r="D165" s="3">
        <f t="shared" si="3"/>
        <v>1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7">
        <v>6289</v>
      </c>
    </row>
    <row r="166" spans="2:15" ht="12.75" customHeight="1">
      <c r="B166" s="5" t="s">
        <v>607</v>
      </c>
      <c r="C166" s="7" t="s">
        <v>219</v>
      </c>
      <c r="D166" s="3">
        <f t="shared" si="3"/>
        <v>1</v>
      </c>
      <c r="E166" s="3">
        <v>0</v>
      </c>
      <c r="F166" s="3">
        <v>1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7">
        <v>7000</v>
      </c>
    </row>
    <row r="167" spans="2:15" ht="12.75" customHeight="1">
      <c r="B167" s="5" t="s">
        <v>22</v>
      </c>
      <c r="C167" s="7" t="s">
        <v>5</v>
      </c>
      <c r="D167" s="3">
        <f t="shared" si="3"/>
        <v>1</v>
      </c>
      <c r="E167" s="3">
        <v>1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7">
        <v>3000</v>
      </c>
    </row>
    <row r="168" spans="2:15" ht="12.75" customHeight="1">
      <c r="B168" s="5" t="s">
        <v>261</v>
      </c>
      <c r="C168" s="7" t="s">
        <v>94</v>
      </c>
      <c r="D168" s="3">
        <f t="shared" si="3"/>
        <v>1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7">
        <v>6000</v>
      </c>
    </row>
    <row r="169" spans="2:15" ht="12.75" customHeight="1">
      <c r="B169" s="5" t="s">
        <v>429</v>
      </c>
      <c r="C169" s="7" t="s">
        <v>249</v>
      </c>
      <c r="D169" s="3">
        <f t="shared" si="3"/>
        <v>5</v>
      </c>
      <c r="E169" s="3">
        <v>1</v>
      </c>
      <c r="F169" s="3">
        <v>2</v>
      </c>
      <c r="G169" s="3">
        <v>1</v>
      </c>
      <c r="H169" s="3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7">
        <v>7108</v>
      </c>
    </row>
    <row r="170" spans="2:15" ht="12.75" customHeight="1">
      <c r="B170" s="5" t="s">
        <v>153</v>
      </c>
      <c r="C170" s="7" t="s">
        <v>44</v>
      </c>
      <c r="D170" s="3">
        <f t="shared" si="3"/>
        <v>1</v>
      </c>
      <c r="E170" s="3">
        <v>0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7">
        <v>7000</v>
      </c>
    </row>
    <row r="171" spans="2:15" ht="12.75" customHeight="1">
      <c r="B171" s="5" t="s">
        <v>294</v>
      </c>
      <c r="C171" s="7" t="s">
        <v>392</v>
      </c>
      <c r="D171" s="3">
        <f t="shared" si="3"/>
        <v>1</v>
      </c>
      <c r="E171" s="3">
        <v>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7">
        <v>7000</v>
      </c>
    </row>
    <row r="172" spans="2:15" ht="12.75" customHeight="1">
      <c r="B172" s="5" t="s">
        <v>365</v>
      </c>
      <c r="C172" s="7" t="s">
        <v>200</v>
      </c>
      <c r="D172" s="3">
        <f t="shared" si="3"/>
        <v>1</v>
      </c>
      <c r="E172" s="3">
        <v>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7">
        <v>6000</v>
      </c>
    </row>
    <row r="173" spans="2:15" ht="12.75" customHeight="1">
      <c r="B173" s="5" t="s">
        <v>168</v>
      </c>
      <c r="C173" s="7" t="s">
        <v>200</v>
      </c>
      <c r="D173" s="3">
        <f t="shared" si="3"/>
        <v>1</v>
      </c>
      <c r="E173" s="3">
        <v>0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7">
        <v>6100</v>
      </c>
    </row>
    <row r="174" spans="2:15" ht="12.75" customHeight="1">
      <c r="B174" s="5" t="s">
        <v>148</v>
      </c>
      <c r="C174" s="7" t="s">
        <v>668</v>
      </c>
      <c r="D174" s="3">
        <f t="shared" si="3"/>
        <v>5</v>
      </c>
      <c r="E174" s="3">
        <v>2</v>
      </c>
      <c r="F174" s="3">
        <v>1</v>
      </c>
      <c r="G174" s="3">
        <v>0</v>
      </c>
      <c r="H174" s="3">
        <v>0</v>
      </c>
      <c r="I174" s="3">
        <v>2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7">
        <v>7629.15</v>
      </c>
    </row>
    <row r="175" spans="2:15" ht="12.75" customHeight="1">
      <c r="B175" s="5" t="s">
        <v>18</v>
      </c>
      <c r="C175" s="7" t="s">
        <v>82</v>
      </c>
      <c r="D175" s="3">
        <f t="shared" si="3"/>
        <v>3</v>
      </c>
      <c r="E175" s="3">
        <v>1</v>
      </c>
      <c r="F175" s="3">
        <v>1</v>
      </c>
      <c r="G175" s="3">
        <v>0</v>
      </c>
      <c r="H175" s="3">
        <v>0</v>
      </c>
      <c r="I175" s="3">
        <v>1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7">
        <v>7336.67</v>
      </c>
    </row>
    <row r="176" spans="2:15" ht="12.75" customHeight="1">
      <c r="B176" s="5" t="s">
        <v>387</v>
      </c>
      <c r="C176" s="7" t="s">
        <v>562</v>
      </c>
      <c r="D176" s="3">
        <f t="shared" si="3"/>
        <v>1</v>
      </c>
      <c r="E176" s="3">
        <v>0</v>
      </c>
      <c r="F176" s="3">
        <v>1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7">
        <v>6064</v>
      </c>
    </row>
    <row r="177" spans="2:15" ht="12.75" customHeight="1">
      <c r="B177" s="5" t="s">
        <v>81</v>
      </c>
      <c r="C177" s="7" t="s">
        <v>562</v>
      </c>
      <c r="D177" s="3">
        <f t="shared" si="3"/>
        <v>2</v>
      </c>
      <c r="E177" s="3">
        <v>1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7">
        <v>6171.5</v>
      </c>
    </row>
    <row r="178" spans="2:15" ht="12.75" customHeight="1">
      <c r="B178" s="5" t="s">
        <v>511</v>
      </c>
      <c r="C178" s="7" t="s">
        <v>562</v>
      </c>
      <c r="D178" s="3">
        <f t="shared" si="3"/>
        <v>1</v>
      </c>
      <c r="E178" s="3">
        <v>0</v>
      </c>
      <c r="F178" s="3">
        <v>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7">
        <v>6010</v>
      </c>
    </row>
    <row r="179" spans="2:15" ht="12.75" customHeight="1">
      <c r="B179" s="5" t="s">
        <v>100</v>
      </c>
      <c r="C179" s="7" t="s">
        <v>274</v>
      </c>
      <c r="D179" s="3">
        <f t="shared" si="3"/>
        <v>2</v>
      </c>
      <c r="E179" s="3">
        <v>2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7">
        <v>6000</v>
      </c>
    </row>
    <row r="180" spans="2:15" ht="12.75" customHeight="1">
      <c r="B180" s="5" t="s">
        <v>565</v>
      </c>
      <c r="C180" s="7" t="s">
        <v>274</v>
      </c>
      <c r="D180" s="3">
        <f t="shared" si="3"/>
        <v>12</v>
      </c>
      <c r="E180" s="3">
        <v>7</v>
      </c>
      <c r="F180" s="3">
        <v>5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7">
        <v>5378.58</v>
      </c>
    </row>
    <row r="181" spans="2:15" ht="12.75" customHeight="1">
      <c r="B181" s="5" t="s">
        <v>106</v>
      </c>
      <c r="C181" s="7" t="s">
        <v>274</v>
      </c>
      <c r="D181" s="3">
        <f t="shared" si="3"/>
        <v>1</v>
      </c>
      <c r="E181" s="3">
        <v>0</v>
      </c>
      <c r="F181" s="3">
        <v>0</v>
      </c>
      <c r="G181" s="3">
        <v>1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7">
        <v>7505.88</v>
      </c>
    </row>
    <row r="182" spans="2:15" ht="12.75" customHeight="1">
      <c r="B182" s="5" t="s">
        <v>6</v>
      </c>
      <c r="C182" s="7" t="s">
        <v>486</v>
      </c>
      <c r="D182" s="3">
        <f t="shared" si="3"/>
        <v>9</v>
      </c>
      <c r="E182" s="3">
        <v>6</v>
      </c>
      <c r="F182" s="3">
        <v>2</v>
      </c>
      <c r="G182" s="3">
        <v>1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7">
        <v>6163.38</v>
      </c>
    </row>
    <row r="183" spans="2:15" ht="12.75" customHeight="1">
      <c r="B183" s="5" t="s">
        <v>163</v>
      </c>
      <c r="C183" s="7" t="s">
        <v>486</v>
      </c>
      <c r="D183" s="3">
        <f t="shared" si="3"/>
        <v>12</v>
      </c>
      <c r="E183" s="3">
        <v>1</v>
      </c>
      <c r="F183" s="3">
        <v>9</v>
      </c>
      <c r="G183" s="3">
        <v>0</v>
      </c>
      <c r="H183" s="3">
        <v>2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7">
        <v>6772.67</v>
      </c>
    </row>
    <row r="184" spans="2:15" ht="12.75" customHeight="1">
      <c r="B184" s="5" t="s">
        <v>426</v>
      </c>
      <c r="C184" s="7" t="s">
        <v>486</v>
      </c>
      <c r="D184" s="3">
        <f t="shared" si="3"/>
        <v>1</v>
      </c>
      <c r="E184" s="3">
        <v>1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7">
        <v>3600</v>
      </c>
    </row>
    <row r="185" spans="2:15" ht="12.75" customHeight="1">
      <c r="B185" s="5" t="s">
        <v>297</v>
      </c>
      <c r="C185" s="7" t="s">
        <v>486</v>
      </c>
      <c r="D185" s="3">
        <f t="shared" si="3"/>
        <v>1</v>
      </c>
      <c r="E185" s="3">
        <v>0</v>
      </c>
      <c r="F185" s="3">
        <v>1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7">
        <v>6500</v>
      </c>
    </row>
    <row r="186" spans="2:15" ht="12.75" customHeight="1">
      <c r="B186" s="5" t="s">
        <v>339</v>
      </c>
      <c r="C186" s="7" t="s">
        <v>486</v>
      </c>
      <c r="D186" s="3">
        <f t="shared" si="3"/>
        <v>1</v>
      </c>
      <c r="E186" s="3">
        <v>1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7">
        <v>1500</v>
      </c>
    </row>
    <row r="187" spans="2:15" ht="12.75" customHeight="1">
      <c r="B187" s="5" t="s">
        <v>593</v>
      </c>
      <c r="C187" s="7" t="s">
        <v>486</v>
      </c>
      <c r="D187" s="3">
        <f t="shared" si="3"/>
        <v>5</v>
      </c>
      <c r="E187" s="3">
        <v>3</v>
      </c>
      <c r="F187" s="3">
        <v>2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7">
        <v>5802.76</v>
      </c>
    </row>
    <row r="188" spans="2:15" ht="12.75" customHeight="1">
      <c r="B188" s="5" t="s">
        <v>280</v>
      </c>
      <c r="C188" s="7" t="s">
        <v>486</v>
      </c>
      <c r="D188" s="3">
        <f t="shared" si="3"/>
        <v>7</v>
      </c>
      <c r="E188" s="3">
        <v>7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7">
        <v>4380</v>
      </c>
    </row>
    <row r="189" spans="2:15" ht="12.75" customHeight="1">
      <c r="B189" s="5" t="s">
        <v>144</v>
      </c>
      <c r="C189" s="7" t="s">
        <v>486</v>
      </c>
      <c r="D189" s="3">
        <f t="shared" si="3"/>
        <v>9</v>
      </c>
      <c r="E189" s="3">
        <v>5</v>
      </c>
      <c r="F189" s="3">
        <v>2</v>
      </c>
      <c r="G189" s="3">
        <v>1</v>
      </c>
      <c r="H189" s="3">
        <v>0</v>
      </c>
      <c r="I189" s="3">
        <v>1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7">
        <v>6452</v>
      </c>
    </row>
    <row r="190" spans="2:15" ht="12.75" customHeight="1">
      <c r="B190" s="5" t="s">
        <v>57</v>
      </c>
      <c r="C190" s="7" t="s">
        <v>145</v>
      </c>
      <c r="D190" s="3">
        <f t="shared" si="3"/>
        <v>1</v>
      </c>
      <c r="E190" s="3">
        <v>1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7">
        <v>6000</v>
      </c>
    </row>
    <row r="191" spans="2:15" ht="12.75" customHeight="1">
      <c r="B191" s="5" t="s">
        <v>289</v>
      </c>
      <c r="C191" s="7" t="s">
        <v>608</v>
      </c>
      <c r="D191" s="3">
        <f t="shared" si="3"/>
        <v>1</v>
      </c>
      <c r="E191" s="3">
        <v>1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7">
        <v>6000</v>
      </c>
    </row>
    <row r="192" spans="2:15" ht="12.75" customHeight="1">
      <c r="B192" s="5" t="s">
        <v>528</v>
      </c>
      <c r="C192" s="7" t="s">
        <v>608</v>
      </c>
      <c r="D192" s="3">
        <f t="shared" si="3"/>
        <v>2</v>
      </c>
      <c r="E192" s="3">
        <v>1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7">
        <v>6284.5</v>
      </c>
    </row>
    <row r="193" spans="2:15" ht="12.75" customHeight="1">
      <c r="B193" s="5" t="s">
        <v>121</v>
      </c>
      <c r="C193" s="7" t="s">
        <v>92</v>
      </c>
      <c r="D193" s="3">
        <f t="shared" si="3"/>
        <v>4</v>
      </c>
      <c r="E193" s="3">
        <v>0</v>
      </c>
      <c r="F193" s="3">
        <v>3</v>
      </c>
      <c r="G193" s="3">
        <v>0</v>
      </c>
      <c r="H193" s="3">
        <v>0</v>
      </c>
      <c r="I193" s="3">
        <v>1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7">
        <v>7525</v>
      </c>
    </row>
    <row r="194" spans="2:15" ht="12.75" customHeight="1">
      <c r="B194" s="5" t="s">
        <v>264</v>
      </c>
      <c r="C194" s="7" t="s">
        <v>92</v>
      </c>
      <c r="D194" s="3">
        <f t="shared" si="3"/>
        <v>2</v>
      </c>
      <c r="E194" s="3">
        <v>2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7">
        <v>6000</v>
      </c>
    </row>
    <row r="195" spans="2:15" ht="12.75" customHeight="1">
      <c r="B195" s="5" t="s">
        <v>650</v>
      </c>
      <c r="C195" s="7" t="s">
        <v>285</v>
      </c>
      <c r="D195" s="3">
        <f t="shared" si="3"/>
        <v>2</v>
      </c>
      <c r="E195" s="3">
        <v>0</v>
      </c>
      <c r="F195" s="3">
        <v>1</v>
      </c>
      <c r="G195" s="3">
        <v>1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7">
        <v>7500</v>
      </c>
    </row>
    <row r="196" spans="2:15" ht="12.75" customHeight="1">
      <c r="B196" s="5" t="s">
        <v>111</v>
      </c>
      <c r="C196" s="7" t="s">
        <v>285</v>
      </c>
      <c r="D196" s="3">
        <f t="shared" si="3"/>
        <v>1</v>
      </c>
      <c r="E196" s="3">
        <v>0</v>
      </c>
      <c r="F196" s="3">
        <v>0</v>
      </c>
      <c r="G196" s="3">
        <v>0</v>
      </c>
      <c r="H196" s="3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7">
        <v>9000</v>
      </c>
    </row>
    <row r="197" spans="2:15" ht="12.75" customHeight="1">
      <c r="B197" s="5" t="s">
        <v>288</v>
      </c>
      <c r="C197" s="7" t="s">
        <v>83</v>
      </c>
      <c r="D197" s="3">
        <f t="shared" si="3"/>
        <v>2</v>
      </c>
      <c r="E197" s="3">
        <v>1</v>
      </c>
      <c r="F197" s="3">
        <v>0</v>
      </c>
      <c r="G197" s="3">
        <v>1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7">
        <v>5500</v>
      </c>
    </row>
    <row r="198" spans="2:15" ht="12.75" customHeight="1">
      <c r="B198" s="5" t="s">
        <v>635</v>
      </c>
      <c r="C198" s="7" t="s">
        <v>522</v>
      </c>
      <c r="D198" s="3">
        <f t="shared" si="3"/>
        <v>1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7">
        <v>6000</v>
      </c>
    </row>
    <row r="199" spans="2:15" ht="12.75" customHeight="1">
      <c r="B199" s="5" t="s">
        <v>340</v>
      </c>
      <c r="C199" s="7" t="s">
        <v>117</v>
      </c>
      <c r="D199" s="3">
        <f aca="true" t="shared" si="5" ref="D199:D262">SUM(E199:N199)</f>
        <v>34</v>
      </c>
      <c r="E199" s="3">
        <v>9</v>
      </c>
      <c r="F199" s="3">
        <v>11</v>
      </c>
      <c r="G199" s="3">
        <v>2</v>
      </c>
      <c r="H199" s="3">
        <v>1</v>
      </c>
      <c r="I199" s="3">
        <v>10</v>
      </c>
      <c r="J199" s="3">
        <v>0</v>
      </c>
      <c r="K199" s="3">
        <v>1</v>
      </c>
      <c r="L199" s="3">
        <v>0</v>
      </c>
      <c r="M199" s="3">
        <v>0</v>
      </c>
      <c r="N199" s="3">
        <v>0</v>
      </c>
      <c r="O199" s="17">
        <v>7424.76</v>
      </c>
    </row>
    <row r="200" spans="2:15" ht="12.75" customHeight="1">
      <c r="B200" s="5" t="s">
        <v>135</v>
      </c>
      <c r="C200" s="7" t="s">
        <v>165</v>
      </c>
      <c r="D200" s="3">
        <f t="shared" si="5"/>
        <v>2</v>
      </c>
      <c r="E200" s="3">
        <v>0</v>
      </c>
      <c r="F200" s="3">
        <v>0</v>
      </c>
      <c r="G200" s="3">
        <v>2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7">
        <v>8000</v>
      </c>
    </row>
    <row r="201" spans="2:15" ht="12.75" customHeight="1">
      <c r="B201" s="5" t="s">
        <v>357</v>
      </c>
      <c r="C201" s="7" t="s">
        <v>165</v>
      </c>
      <c r="D201" s="3">
        <f t="shared" si="5"/>
        <v>2</v>
      </c>
      <c r="E201" s="3">
        <v>0</v>
      </c>
      <c r="F201" s="3">
        <v>0</v>
      </c>
      <c r="G201" s="3">
        <v>0</v>
      </c>
      <c r="H201" s="3">
        <v>0</v>
      </c>
      <c r="I201" s="3">
        <v>2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7">
        <v>10000</v>
      </c>
    </row>
    <row r="202" spans="2:15" ht="12.75" customHeight="1">
      <c r="B202" s="5" t="s">
        <v>12</v>
      </c>
      <c r="C202" s="7" t="s">
        <v>165</v>
      </c>
      <c r="D202" s="3">
        <f t="shared" si="5"/>
        <v>8</v>
      </c>
      <c r="E202" s="3">
        <v>2</v>
      </c>
      <c r="F202" s="3">
        <v>2</v>
      </c>
      <c r="G202" s="3">
        <v>2</v>
      </c>
      <c r="H202" s="3">
        <v>0</v>
      </c>
      <c r="I202" s="3">
        <v>1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17">
        <v>7655.38</v>
      </c>
    </row>
    <row r="203" spans="2:15" ht="12.75" customHeight="1">
      <c r="B203" s="5" t="s">
        <v>638</v>
      </c>
      <c r="C203" s="7" t="s">
        <v>165</v>
      </c>
      <c r="D203" s="3">
        <f t="shared" si="5"/>
        <v>1</v>
      </c>
      <c r="E203" s="3">
        <v>0</v>
      </c>
      <c r="F203" s="3">
        <v>1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7">
        <v>6423</v>
      </c>
    </row>
    <row r="204" spans="2:15" ht="12.75" customHeight="1">
      <c r="B204" s="5" t="s">
        <v>626</v>
      </c>
      <c r="C204" s="7" t="s">
        <v>427</v>
      </c>
      <c r="D204" s="3">
        <f t="shared" si="5"/>
        <v>1</v>
      </c>
      <c r="E204" s="3">
        <v>1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7">
        <v>6000</v>
      </c>
    </row>
    <row r="205" spans="2:15" ht="12.75" customHeight="1">
      <c r="B205" s="5" t="s">
        <v>598</v>
      </c>
      <c r="C205" s="7" t="s">
        <v>516</v>
      </c>
      <c r="D205" s="3">
        <f t="shared" si="5"/>
        <v>2</v>
      </c>
      <c r="E205" s="3">
        <v>2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7">
        <v>4578</v>
      </c>
    </row>
    <row r="206" spans="2:15" ht="12.75" customHeight="1">
      <c r="B206" s="5" t="s">
        <v>316</v>
      </c>
      <c r="C206" s="7" t="s">
        <v>516</v>
      </c>
      <c r="D206" s="3">
        <f t="shared" si="5"/>
        <v>1</v>
      </c>
      <c r="E206" s="3">
        <v>0</v>
      </c>
      <c r="F206" s="3">
        <v>1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7">
        <v>7000</v>
      </c>
    </row>
    <row r="207" spans="2:15" ht="12.75" customHeight="1">
      <c r="B207" s="5" t="s">
        <v>87</v>
      </c>
      <c r="C207" s="7" t="s">
        <v>657</v>
      </c>
      <c r="D207" s="3">
        <f t="shared" si="5"/>
        <v>2</v>
      </c>
      <c r="E207" s="3">
        <v>0</v>
      </c>
      <c r="F207" s="3">
        <v>0</v>
      </c>
      <c r="G207" s="3">
        <v>1</v>
      </c>
      <c r="H207" s="3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7">
        <v>8500</v>
      </c>
    </row>
    <row r="208" spans="2:15" ht="12.75" customHeight="1">
      <c r="B208" s="5" t="s">
        <v>473</v>
      </c>
      <c r="C208" s="7" t="s">
        <v>301</v>
      </c>
      <c r="D208" s="3">
        <f t="shared" si="5"/>
        <v>1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7">
        <v>6000</v>
      </c>
    </row>
    <row r="209" spans="2:20" ht="12.75" customHeight="1">
      <c r="B209" s="8" t="s">
        <v>91</v>
      </c>
      <c r="C209" s="14"/>
      <c r="D209" s="15">
        <f t="shared" si="5"/>
        <v>204</v>
      </c>
      <c r="E209" s="15">
        <f aca="true" t="shared" si="6" ref="E209:N209">SUM(E145:E208)</f>
        <v>70</v>
      </c>
      <c r="F209" s="15">
        <f t="shared" si="6"/>
        <v>70</v>
      </c>
      <c r="G209" s="15">
        <f t="shared" si="6"/>
        <v>17</v>
      </c>
      <c r="H209" s="15">
        <f t="shared" si="6"/>
        <v>9</v>
      </c>
      <c r="I209" s="15">
        <f t="shared" si="6"/>
        <v>25</v>
      </c>
      <c r="J209" s="15">
        <f t="shared" si="6"/>
        <v>2</v>
      </c>
      <c r="K209" s="15">
        <f t="shared" si="6"/>
        <v>7</v>
      </c>
      <c r="L209" s="15">
        <f t="shared" si="6"/>
        <v>4</v>
      </c>
      <c r="M209" s="15">
        <f t="shared" si="6"/>
        <v>0</v>
      </c>
      <c r="N209" s="15">
        <f t="shared" si="6"/>
        <v>0</v>
      </c>
      <c r="O209" s="18">
        <f>IF(D209=0,0,SUMPRODUCT(D145:D208,O145:O208)/D209)</f>
        <v>7085.638333333334</v>
      </c>
      <c r="P209" s="11">
        <f>SUM(P145:P208)</f>
        <v>0</v>
      </c>
      <c r="Q209" s="11"/>
      <c r="R209" s="11"/>
      <c r="S209" s="11"/>
      <c r="T209" s="11"/>
    </row>
    <row r="210" spans="2:15" ht="12.75" customHeight="1">
      <c r="B210" s="5" t="s">
        <v>616</v>
      </c>
      <c r="C210" s="7" t="s">
        <v>141</v>
      </c>
      <c r="D210" s="3">
        <f t="shared" si="5"/>
        <v>2</v>
      </c>
      <c r="E210" s="3">
        <v>2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7">
        <v>6000</v>
      </c>
    </row>
    <row r="211" spans="2:15" ht="12.75" customHeight="1">
      <c r="B211" s="5" t="s">
        <v>58</v>
      </c>
      <c r="C211" s="7" t="s">
        <v>403</v>
      </c>
      <c r="D211" s="3">
        <f t="shared" si="5"/>
        <v>1</v>
      </c>
      <c r="E211" s="3">
        <v>0</v>
      </c>
      <c r="F211" s="3">
        <v>1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7">
        <v>6001</v>
      </c>
    </row>
    <row r="212" spans="2:15" ht="12.75" customHeight="1">
      <c r="B212" s="5" t="s">
        <v>463</v>
      </c>
      <c r="C212" s="7" t="s">
        <v>493</v>
      </c>
      <c r="D212" s="3">
        <f t="shared" si="5"/>
        <v>2</v>
      </c>
      <c r="E212" s="3">
        <v>2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7">
        <v>4500</v>
      </c>
    </row>
    <row r="213" spans="2:15" ht="12.75" customHeight="1">
      <c r="B213" s="5" t="s">
        <v>658</v>
      </c>
      <c r="C213" s="7" t="s">
        <v>493</v>
      </c>
      <c r="D213" s="3">
        <f t="shared" si="5"/>
        <v>1</v>
      </c>
      <c r="E213" s="3">
        <v>1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7">
        <v>6000</v>
      </c>
    </row>
    <row r="214" spans="2:15" ht="12.75" customHeight="1">
      <c r="B214" s="5" t="s">
        <v>481</v>
      </c>
      <c r="C214" s="7" t="s">
        <v>77</v>
      </c>
      <c r="D214" s="3">
        <f t="shared" si="5"/>
        <v>3</v>
      </c>
      <c r="E214" s="3">
        <v>2</v>
      </c>
      <c r="F214" s="3">
        <v>0</v>
      </c>
      <c r="G214" s="3">
        <v>1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7">
        <v>6666.67</v>
      </c>
    </row>
    <row r="215" spans="2:15" ht="12.75" customHeight="1">
      <c r="B215" s="5" t="s">
        <v>269</v>
      </c>
      <c r="C215" s="7" t="s">
        <v>611</v>
      </c>
      <c r="D215" s="3">
        <f t="shared" si="5"/>
        <v>12</v>
      </c>
      <c r="E215" s="3">
        <v>4</v>
      </c>
      <c r="F215" s="3">
        <v>3</v>
      </c>
      <c r="G215" s="3">
        <v>5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7">
        <v>6758.33</v>
      </c>
    </row>
    <row r="216" spans="2:15" ht="12.75" customHeight="1">
      <c r="B216" s="5" t="s">
        <v>235</v>
      </c>
      <c r="C216" s="7" t="s">
        <v>611</v>
      </c>
      <c r="D216" s="3">
        <f t="shared" si="5"/>
        <v>1</v>
      </c>
      <c r="E216" s="3">
        <v>0</v>
      </c>
      <c r="F216" s="3">
        <v>0</v>
      </c>
      <c r="G216" s="3">
        <v>1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7">
        <v>8000</v>
      </c>
    </row>
    <row r="217" spans="2:15" ht="12.75" customHeight="1">
      <c r="B217" s="5" t="s">
        <v>298</v>
      </c>
      <c r="C217" s="7" t="s">
        <v>501</v>
      </c>
      <c r="D217" s="3">
        <f t="shared" si="5"/>
        <v>1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1</v>
      </c>
      <c r="L217" s="3">
        <v>0</v>
      </c>
      <c r="M217" s="3">
        <v>0</v>
      </c>
      <c r="N217" s="3">
        <v>0</v>
      </c>
      <c r="O217" s="17">
        <v>12000</v>
      </c>
    </row>
    <row r="218" spans="2:15" ht="12.75" customHeight="1">
      <c r="B218" s="5" t="s">
        <v>627</v>
      </c>
      <c r="C218" s="7" t="s">
        <v>601</v>
      </c>
      <c r="D218" s="3">
        <f t="shared" si="5"/>
        <v>2</v>
      </c>
      <c r="E218" s="3">
        <v>0</v>
      </c>
      <c r="F218" s="3">
        <v>1</v>
      </c>
      <c r="G218" s="3">
        <v>0</v>
      </c>
      <c r="H218" s="3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7">
        <v>7550</v>
      </c>
    </row>
    <row r="219" spans="2:15" ht="12.75" customHeight="1">
      <c r="B219" s="5" t="s">
        <v>656</v>
      </c>
      <c r="C219" s="7" t="s">
        <v>314</v>
      </c>
      <c r="D219" s="3">
        <f t="shared" si="5"/>
        <v>1</v>
      </c>
      <c r="E219" s="3">
        <v>0</v>
      </c>
      <c r="F219" s="3">
        <v>0</v>
      </c>
      <c r="G219" s="3">
        <v>1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7">
        <v>7300</v>
      </c>
    </row>
    <row r="220" spans="2:15" ht="12.75" customHeight="1">
      <c r="B220" s="5" t="s">
        <v>483</v>
      </c>
      <c r="C220" s="7" t="s">
        <v>314</v>
      </c>
      <c r="D220" s="3">
        <f t="shared" si="5"/>
        <v>1</v>
      </c>
      <c r="E220" s="3">
        <v>0</v>
      </c>
      <c r="F220" s="3">
        <v>0</v>
      </c>
      <c r="G220" s="3">
        <v>0</v>
      </c>
      <c r="H220" s="3">
        <v>0</v>
      </c>
      <c r="I220" s="3">
        <v>1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7">
        <v>10000</v>
      </c>
    </row>
    <row r="221" spans="2:15" ht="12.75" customHeight="1">
      <c r="B221" s="5" t="s">
        <v>508</v>
      </c>
      <c r="C221" s="7" t="s">
        <v>314</v>
      </c>
      <c r="D221" s="3">
        <f t="shared" si="5"/>
        <v>3</v>
      </c>
      <c r="E221" s="3">
        <v>1</v>
      </c>
      <c r="F221" s="3">
        <v>2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17">
        <v>6150</v>
      </c>
    </row>
    <row r="222" spans="2:15" ht="12.75" customHeight="1">
      <c r="B222" s="5" t="s">
        <v>125</v>
      </c>
      <c r="C222" s="7" t="s">
        <v>314</v>
      </c>
      <c r="D222" s="3">
        <f t="shared" si="5"/>
        <v>4</v>
      </c>
      <c r="E222" s="3">
        <v>0</v>
      </c>
      <c r="F222" s="3">
        <v>4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7">
        <v>6001</v>
      </c>
    </row>
    <row r="223" spans="2:15" ht="12.75" customHeight="1">
      <c r="B223" s="5" t="s">
        <v>352</v>
      </c>
      <c r="C223" s="7" t="s">
        <v>314</v>
      </c>
      <c r="D223" s="3">
        <f t="shared" si="5"/>
        <v>31</v>
      </c>
      <c r="E223" s="3">
        <v>8</v>
      </c>
      <c r="F223" s="3">
        <v>15</v>
      </c>
      <c r="G223" s="3">
        <v>1</v>
      </c>
      <c r="H223" s="3">
        <v>5</v>
      </c>
      <c r="I223" s="3">
        <v>2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7">
        <v>6861.68</v>
      </c>
    </row>
    <row r="224" spans="2:15" ht="12.75" customHeight="1">
      <c r="B224" s="5" t="s">
        <v>131</v>
      </c>
      <c r="C224" s="7" t="s">
        <v>151</v>
      </c>
      <c r="D224" s="3">
        <f t="shared" si="5"/>
        <v>20</v>
      </c>
      <c r="E224" s="3">
        <v>5</v>
      </c>
      <c r="F224" s="3">
        <v>10</v>
      </c>
      <c r="G224" s="3">
        <v>0</v>
      </c>
      <c r="H224" s="3">
        <v>3</v>
      </c>
      <c r="I224" s="3">
        <v>2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7">
        <v>7013</v>
      </c>
    </row>
    <row r="225" spans="2:15" ht="12.75" customHeight="1">
      <c r="B225" s="5" t="s">
        <v>80</v>
      </c>
      <c r="C225" s="7" t="s">
        <v>151</v>
      </c>
      <c r="D225" s="3">
        <f t="shared" si="5"/>
        <v>1</v>
      </c>
      <c r="E225" s="3">
        <v>0</v>
      </c>
      <c r="F225" s="3">
        <v>1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7">
        <v>6500</v>
      </c>
    </row>
    <row r="226" spans="2:15" ht="12.75" customHeight="1">
      <c r="B226" s="5" t="s">
        <v>341</v>
      </c>
      <c r="C226" s="7" t="s">
        <v>151</v>
      </c>
      <c r="D226" s="3">
        <f t="shared" si="5"/>
        <v>1</v>
      </c>
      <c r="E226" s="3">
        <v>0</v>
      </c>
      <c r="F226" s="3">
        <v>1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7">
        <v>6005</v>
      </c>
    </row>
    <row r="227" spans="2:15" ht="12.75" customHeight="1">
      <c r="B227" s="5" t="s">
        <v>255</v>
      </c>
      <c r="C227" s="7" t="s">
        <v>151</v>
      </c>
      <c r="D227" s="3">
        <f t="shared" si="5"/>
        <v>1</v>
      </c>
      <c r="E227" s="3">
        <v>1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7">
        <v>6000</v>
      </c>
    </row>
    <row r="228" spans="2:15" ht="12.75" customHeight="1">
      <c r="B228" s="5" t="s">
        <v>283</v>
      </c>
      <c r="C228" s="7" t="s">
        <v>613</v>
      </c>
      <c r="D228" s="3">
        <f t="shared" si="5"/>
        <v>6</v>
      </c>
      <c r="E228" s="3">
        <v>1</v>
      </c>
      <c r="F228" s="3">
        <v>0</v>
      </c>
      <c r="G228" s="3">
        <v>5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7">
        <v>7666.67</v>
      </c>
    </row>
    <row r="229" spans="2:20" ht="12.75" customHeight="1">
      <c r="B229" s="8" t="s">
        <v>570</v>
      </c>
      <c r="C229" s="14"/>
      <c r="D229" s="15">
        <f t="shared" si="5"/>
        <v>94</v>
      </c>
      <c r="E229" s="15">
        <f aca="true" t="shared" si="7" ref="E229:N229">SUM(E210:E228)</f>
        <v>27</v>
      </c>
      <c r="F229" s="15">
        <f t="shared" si="7"/>
        <v>38</v>
      </c>
      <c r="G229" s="15">
        <f t="shared" si="7"/>
        <v>14</v>
      </c>
      <c r="H229" s="15">
        <f t="shared" si="7"/>
        <v>9</v>
      </c>
      <c r="I229" s="15">
        <f t="shared" si="7"/>
        <v>5</v>
      </c>
      <c r="J229" s="15">
        <f t="shared" si="7"/>
        <v>0</v>
      </c>
      <c r="K229" s="15">
        <f t="shared" si="7"/>
        <v>1</v>
      </c>
      <c r="L229" s="15">
        <f t="shared" si="7"/>
        <v>0</v>
      </c>
      <c r="M229" s="15">
        <f t="shared" si="7"/>
        <v>0</v>
      </c>
      <c r="N229" s="15">
        <f t="shared" si="7"/>
        <v>0</v>
      </c>
      <c r="O229" s="18">
        <f>IF(D229=0,0,SUMPRODUCT(D210:D228,O210:O228)/D229)</f>
        <v>6876.9369148936175</v>
      </c>
      <c r="P229" s="11">
        <f>SUM(P210:P228)</f>
        <v>0</v>
      </c>
      <c r="Q229" s="11"/>
      <c r="R229" s="11"/>
      <c r="S229" s="11"/>
      <c r="T229" s="11"/>
    </row>
    <row r="230" spans="2:15" ht="12.75" customHeight="1">
      <c r="B230" s="5" t="s">
        <v>225</v>
      </c>
      <c r="C230" s="7" t="s">
        <v>265</v>
      </c>
      <c r="D230" s="3">
        <f t="shared" si="5"/>
        <v>1</v>
      </c>
      <c r="E230" s="3">
        <v>1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7">
        <v>6000</v>
      </c>
    </row>
    <row r="231" spans="2:15" ht="12.75" customHeight="1">
      <c r="B231" s="5" t="s">
        <v>286</v>
      </c>
      <c r="C231" s="7" t="s">
        <v>265</v>
      </c>
      <c r="D231" s="3">
        <f t="shared" si="5"/>
        <v>110</v>
      </c>
      <c r="E231" s="3">
        <v>45</v>
      </c>
      <c r="F231" s="3">
        <v>59</v>
      </c>
      <c r="G231" s="3">
        <v>2</v>
      </c>
      <c r="H231" s="3">
        <v>1</v>
      </c>
      <c r="I231" s="3">
        <v>2</v>
      </c>
      <c r="J231" s="3">
        <v>0</v>
      </c>
      <c r="K231" s="3">
        <v>0</v>
      </c>
      <c r="L231" s="3">
        <v>1</v>
      </c>
      <c r="M231" s="3">
        <v>0</v>
      </c>
      <c r="N231" s="3">
        <v>0</v>
      </c>
      <c r="O231" s="17">
        <v>6360.7</v>
      </c>
    </row>
    <row r="232" spans="2:15" ht="12.75" customHeight="1">
      <c r="B232" s="5" t="s">
        <v>346</v>
      </c>
      <c r="C232" s="7" t="s">
        <v>265</v>
      </c>
      <c r="D232" s="3">
        <f t="shared" si="5"/>
        <v>5</v>
      </c>
      <c r="E232" s="3">
        <v>1</v>
      </c>
      <c r="F232" s="3">
        <v>4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7">
        <v>6400</v>
      </c>
    </row>
    <row r="233" spans="2:15" ht="12.75" customHeight="1">
      <c r="B233" s="5" t="s">
        <v>654</v>
      </c>
      <c r="C233" s="7" t="s">
        <v>63</v>
      </c>
      <c r="D233" s="3">
        <f t="shared" si="5"/>
        <v>22</v>
      </c>
      <c r="E233" s="3">
        <v>12</v>
      </c>
      <c r="F233" s="3">
        <v>5</v>
      </c>
      <c r="G233" s="3">
        <v>2</v>
      </c>
      <c r="H233" s="3">
        <v>0</v>
      </c>
      <c r="I233" s="3">
        <v>2</v>
      </c>
      <c r="J233" s="3">
        <v>0</v>
      </c>
      <c r="K233" s="3">
        <v>0</v>
      </c>
      <c r="L233" s="3">
        <v>1</v>
      </c>
      <c r="M233" s="3">
        <v>0</v>
      </c>
      <c r="N233" s="3">
        <v>0</v>
      </c>
      <c r="O233" s="17">
        <v>6817.04</v>
      </c>
    </row>
    <row r="234" spans="2:15" ht="12.75" customHeight="1">
      <c r="B234" s="5" t="s">
        <v>118</v>
      </c>
      <c r="C234" s="7" t="s">
        <v>63</v>
      </c>
      <c r="D234" s="3">
        <f t="shared" si="5"/>
        <v>7</v>
      </c>
      <c r="E234" s="3">
        <v>3</v>
      </c>
      <c r="F234" s="3">
        <v>4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7">
        <v>6152.86</v>
      </c>
    </row>
    <row r="235" spans="2:15" ht="12.75" customHeight="1">
      <c r="B235" s="5" t="s">
        <v>459</v>
      </c>
      <c r="C235" s="7" t="s">
        <v>63</v>
      </c>
      <c r="D235" s="3">
        <f t="shared" si="5"/>
        <v>5</v>
      </c>
      <c r="E235" s="3">
        <v>3</v>
      </c>
      <c r="F235" s="3">
        <v>2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7">
        <v>6220</v>
      </c>
    </row>
    <row r="236" spans="2:15" ht="12.75" customHeight="1">
      <c r="B236" s="5" t="s">
        <v>651</v>
      </c>
      <c r="C236" s="7" t="s">
        <v>63</v>
      </c>
      <c r="D236" s="3">
        <f t="shared" si="5"/>
        <v>33</v>
      </c>
      <c r="E236" s="3">
        <v>18</v>
      </c>
      <c r="F236" s="3">
        <v>9</v>
      </c>
      <c r="G236" s="3">
        <v>6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7">
        <v>6391.06</v>
      </c>
    </row>
    <row r="237" spans="2:15" ht="12.75" customHeight="1">
      <c r="B237" s="5" t="s">
        <v>505</v>
      </c>
      <c r="C237" s="7" t="s">
        <v>216</v>
      </c>
      <c r="D237" s="3">
        <f t="shared" si="5"/>
        <v>11</v>
      </c>
      <c r="E237" s="3">
        <v>7</v>
      </c>
      <c r="F237" s="3">
        <v>4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7">
        <v>6093.28</v>
      </c>
    </row>
    <row r="238" spans="2:15" ht="12.75" customHeight="1">
      <c r="B238" s="5" t="s">
        <v>510</v>
      </c>
      <c r="C238" s="7" t="s">
        <v>2</v>
      </c>
      <c r="D238" s="3">
        <f t="shared" si="5"/>
        <v>6</v>
      </c>
      <c r="E238" s="3">
        <v>5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7">
        <v>4758.5</v>
      </c>
    </row>
    <row r="239" spans="2:15" ht="12.75" customHeight="1">
      <c r="B239" s="5" t="s">
        <v>604</v>
      </c>
      <c r="C239" s="7" t="s">
        <v>2</v>
      </c>
      <c r="D239" s="3">
        <f t="shared" si="5"/>
        <v>1</v>
      </c>
      <c r="E239" s="3">
        <v>1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7">
        <v>6000</v>
      </c>
    </row>
    <row r="240" spans="2:15" ht="12.75" customHeight="1">
      <c r="B240" s="5" t="s">
        <v>192</v>
      </c>
      <c r="C240" s="7" t="s">
        <v>246</v>
      </c>
      <c r="D240" s="3">
        <f t="shared" si="5"/>
        <v>10</v>
      </c>
      <c r="E240" s="3">
        <v>3</v>
      </c>
      <c r="F240" s="3">
        <v>6</v>
      </c>
      <c r="G240" s="3">
        <v>1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7">
        <v>6274</v>
      </c>
    </row>
    <row r="241" spans="2:15" ht="12.75" customHeight="1">
      <c r="B241" s="5" t="s">
        <v>90</v>
      </c>
      <c r="C241" s="7" t="s">
        <v>246</v>
      </c>
      <c r="D241" s="3">
        <f t="shared" si="5"/>
        <v>1</v>
      </c>
      <c r="E241" s="3">
        <v>0</v>
      </c>
      <c r="F241" s="3">
        <v>1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7">
        <v>6010</v>
      </c>
    </row>
    <row r="242" spans="2:15" ht="12.75" customHeight="1">
      <c r="B242" s="5" t="s">
        <v>212</v>
      </c>
      <c r="C242" s="7" t="s">
        <v>246</v>
      </c>
      <c r="D242" s="3">
        <f t="shared" si="5"/>
        <v>2</v>
      </c>
      <c r="E242" s="3">
        <v>1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17">
        <v>6500</v>
      </c>
    </row>
    <row r="243" spans="2:15" ht="12.75" customHeight="1">
      <c r="B243" s="5" t="s">
        <v>368</v>
      </c>
      <c r="C243" s="7" t="s">
        <v>42</v>
      </c>
      <c r="D243" s="3">
        <f t="shared" si="5"/>
        <v>6</v>
      </c>
      <c r="E243" s="3">
        <v>1</v>
      </c>
      <c r="F243" s="3">
        <v>5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17">
        <v>6141.67</v>
      </c>
    </row>
    <row r="244" spans="2:15" ht="12.75" customHeight="1">
      <c r="B244" s="5" t="s">
        <v>240</v>
      </c>
      <c r="C244" s="7" t="s">
        <v>14</v>
      </c>
      <c r="D244" s="3">
        <f t="shared" si="5"/>
        <v>1</v>
      </c>
      <c r="E244" s="3">
        <v>1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17">
        <v>6000</v>
      </c>
    </row>
    <row r="245" spans="2:15" ht="12.75" customHeight="1">
      <c r="B245" s="5" t="s">
        <v>446</v>
      </c>
      <c r="C245" s="7" t="s">
        <v>14</v>
      </c>
      <c r="D245" s="3">
        <f t="shared" si="5"/>
        <v>1</v>
      </c>
      <c r="E245" s="3">
        <v>1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17">
        <v>6000</v>
      </c>
    </row>
    <row r="246" spans="2:15" ht="12.75" customHeight="1">
      <c r="B246" s="5" t="s">
        <v>552</v>
      </c>
      <c r="C246" s="7" t="s">
        <v>102</v>
      </c>
      <c r="D246" s="3">
        <f t="shared" si="5"/>
        <v>1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1</v>
      </c>
      <c r="L246" s="3">
        <v>0</v>
      </c>
      <c r="M246" s="3">
        <v>0</v>
      </c>
      <c r="N246" s="3">
        <v>0</v>
      </c>
      <c r="O246" s="17">
        <v>11200</v>
      </c>
    </row>
    <row r="247" spans="2:15" ht="12.75" customHeight="1">
      <c r="B247" s="5" t="s">
        <v>629</v>
      </c>
      <c r="C247" s="7" t="s">
        <v>328</v>
      </c>
      <c r="D247" s="3">
        <f t="shared" si="5"/>
        <v>1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17">
        <v>6000</v>
      </c>
    </row>
    <row r="248" spans="2:15" ht="12.75" customHeight="1">
      <c r="B248" s="5" t="s">
        <v>356</v>
      </c>
      <c r="C248" s="7" t="s">
        <v>328</v>
      </c>
      <c r="D248" s="3">
        <f t="shared" si="5"/>
        <v>21</v>
      </c>
      <c r="E248" s="3">
        <v>3</v>
      </c>
      <c r="F248" s="3">
        <v>4</v>
      </c>
      <c r="G248" s="3">
        <v>2</v>
      </c>
      <c r="H248" s="3">
        <v>9</v>
      </c>
      <c r="I248" s="3">
        <v>3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17">
        <v>7979.05</v>
      </c>
    </row>
    <row r="249" spans="2:15" ht="12.75" customHeight="1">
      <c r="B249" s="5" t="s">
        <v>4</v>
      </c>
      <c r="C249" s="7" t="s">
        <v>328</v>
      </c>
      <c r="D249" s="3">
        <f t="shared" si="5"/>
        <v>1</v>
      </c>
      <c r="E249" s="3">
        <v>0</v>
      </c>
      <c r="F249" s="3">
        <v>0</v>
      </c>
      <c r="G249" s="3">
        <v>1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17">
        <v>7450</v>
      </c>
    </row>
    <row r="250" spans="2:15" ht="12.75" customHeight="1">
      <c r="B250" s="5" t="s">
        <v>134</v>
      </c>
      <c r="C250" s="7" t="s">
        <v>633</v>
      </c>
      <c r="D250" s="3">
        <f t="shared" si="5"/>
        <v>38</v>
      </c>
      <c r="E250" s="3">
        <v>11</v>
      </c>
      <c r="F250" s="3">
        <v>18</v>
      </c>
      <c r="G250" s="3">
        <v>0</v>
      </c>
      <c r="H250" s="3">
        <v>0</v>
      </c>
      <c r="I250" s="3">
        <v>9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17">
        <v>6916.84</v>
      </c>
    </row>
    <row r="251" spans="2:15" ht="12.75" customHeight="1">
      <c r="B251" s="5" t="s">
        <v>363</v>
      </c>
      <c r="C251" s="7" t="s">
        <v>633</v>
      </c>
      <c r="D251" s="3">
        <f t="shared" si="5"/>
        <v>24</v>
      </c>
      <c r="E251" s="3">
        <v>10</v>
      </c>
      <c r="F251" s="3">
        <v>10</v>
      </c>
      <c r="G251" s="3">
        <v>3</v>
      </c>
      <c r="H251" s="3">
        <v>1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17">
        <v>6377.08</v>
      </c>
    </row>
    <row r="252" spans="2:15" ht="12.75" customHeight="1">
      <c r="B252" s="5" t="s">
        <v>388</v>
      </c>
      <c r="C252" s="7" t="s">
        <v>633</v>
      </c>
      <c r="D252" s="3">
        <f t="shared" si="5"/>
        <v>125</v>
      </c>
      <c r="E252" s="3">
        <v>60</v>
      </c>
      <c r="F252" s="3">
        <v>56</v>
      </c>
      <c r="G252" s="3">
        <v>7</v>
      </c>
      <c r="H252" s="3">
        <v>2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17">
        <v>6203.3</v>
      </c>
    </row>
    <row r="253" spans="2:20" ht="12.75" customHeight="1">
      <c r="B253" s="8" t="s">
        <v>364</v>
      </c>
      <c r="C253" s="14"/>
      <c r="D253" s="15">
        <f t="shared" si="5"/>
        <v>433</v>
      </c>
      <c r="E253" s="15">
        <f aca="true" t="shared" si="8" ref="E253:N253">SUM(E230:E252)</f>
        <v>188</v>
      </c>
      <c r="F253" s="15">
        <f t="shared" si="8"/>
        <v>189</v>
      </c>
      <c r="G253" s="15">
        <f t="shared" si="8"/>
        <v>24</v>
      </c>
      <c r="H253" s="15">
        <f t="shared" si="8"/>
        <v>13</v>
      </c>
      <c r="I253" s="15">
        <f t="shared" si="8"/>
        <v>16</v>
      </c>
      <c r="J253" s="15">
        <f t="shared" si="8"/>
        <v>0</v>
      </c>
      <c r="K253" s="15">
        <f t="shared" si="8"/>
        <v>1</v>
      </c>
      <c r="L253" s="15">
        <f t="shared" si="8"/>
        <v>2</v>
      </c>
      <c r="M253" s="15">
        <f t="shared" si="8"/>
        <v>0</v>
      </c>
      <c r="N253" s="15">
        <f t="shared" si="8"/>
        <v>0</v>
      </c>
      <c r="O253" s="18">
        <f>IF(D253=0,0,SUMPRODUCT(D230:D252,O230:O252)/D253)</f>
        <v>6439.760669745959</v>
      </c>
      <c r="P253" s="11">
        <f>SUM(P230:P252)</f>
        <v>0</v>
      </c>
      <c r="Q253" s="11"/>
      <c r="R253" s="11"/>
      <c r="S253" s="11"/>
      <c r="T253" s="11"/>
    </row>
    <row r="254" spans="2:15" ht="12.75" customHeight="1">
      <c r="B254" s="5" t="s">
        <v>305</v>
      </c>
      <c r="C254" s="7" t="s">
        <v>142</v>
      </c>
      <c r="D254" s="3">
        <f t="shared" si="5"/>
        <v>1</v>
      </c>
      <c r="E254" s="3">
        <v>1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17">
        <v>6000</v>
      </c>
    </row>
    <row r="255" spans="2:15" ht="12.75" customHeight="1">
      <c r="B255" s="5" t="s">
        <v>667</v>
      </c>
      <c r="C255" s="7" t="s">
        <v>142</v>
      </c>
      <c r="D255" s="3">
        <f t="shared" si="5"/>
        <v>8</v>
      </c>
      <c r="E255" s="3">
        <v>8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17">
        <v>4391.75</v>
      </c>
    </row>
    <row r="256" spans="2:15" ht="12.75" customHeight="1">
      <c r="B256" s="5" t="s">
        <v>26</v>
      </c>
      <c r="C256" s="7" t="s">
        <v>282</v>
      </c>
      <c r="D256" s="3">
        <f t="shared" si="5"/>
        <v>2</v>
      </c>
      <c r="E256" s="3">
        <v>0</v>
      </c>
      <c r="F256" s="3">
        <v>0</v>
      </c>
      <c r="G256" s="3">
        <v>1</v>
      </c>
      <c r="H256" s="3">
        <v>0</v>
      </c>
      <c r="I256" s="3">
        <v>1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17">
        <v>9000</v>
      </c>
    </row>
    <row r="257" spans="2:15" ht="12.75" customHeight="1">
      <c r="B257" s="5" t="s">
        <v>644</v>
      </c>
      <c r="C257" s="7" t="s">
        <v>282</v>
      </c>
      <c r="D257" s="3">
        <f t="shared" si="5"/>
        <v>3</v>
      </c>
      <c r="E257" s="3">
        <v>3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17">
        <v>6000</v>
      </c>
    </row>
    <row r="258" spans="2:15" ht="12.75" customHeight="1">
      <c r="B258" s="5" t="s">
        <v>306</v>
      </c>
      <c r="C258" s="7" t="s">
        <v>282</v>
      </c>
      <c r="D258" s="3">
        <f t="shared" si="5"/>
        <v>2</v>
      </c>
      <c r="E258" s="3">
        <v>0</v>
      </c>
      <c r="F258" s="3">
        <v>0</v>
      </c>
      <c r="G258" s="3">
        <v>0</v>
      </c>
      <c r="H258" s="3">
        <v>2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17">
        <v>9000</v>
      </c>
    </row>
    <row r="259" spans="2:15" ht="12.75" customHeight="1">
      <c r="B259" s="5" t="s">
        <v>595</v>
      </c>
      <c r="C259" s="7" t="s">
        <v>79</v>
      </c>
      <c r="D259" s="3">
        <f t="shared" si="5"/>
        <v>1</v>
      </c>
      <c r="E259" s="3">
        <v>0</v>
      </c>
      <c r="F259" s="3">
        <v>1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17">
        <v>7000</v>
      </c>
    </row>
    <row r="260" spans="2:15" ht="12.75" customHeight="1">
      <c r="B260" s="5" t="s">
        <v>507</v>
      </c>
      <c r="C260" s="7" t="s">
        <v>597</v>
      </c>
      <c r="D260" s="3">
        <f t="shared" si="5"/>
        <v>3</v>
      </c>
      <c r="E260" s="3">
        <v>0</v>
      </c>
      <c r="F260" s="3">
        <v>1</v>
      </c>
      <c r="G260" s="3">
        <v>2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17">
        <v>7500</v>
      </c>
    </row>
    <row r="261" spans="2:15" ht="12.75" customHeight="1">
      <c r="B261" s="5" t="s">
        <v>513</v>
      </c>
      <c r="C261" s="7" t="s">
        <v>312</v>
      </c>
      <c r="D261" s="3">
        <f t="shared" si="5"/>
        <v>6</v>
      </c>
      <c r="E261" s="3">
        <v>0</v>
      </c>
      <c r="F261" s="3">
        <v>5</v>
      </c>
      <c r="G261" s="3">
        <v>1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17">
        <v>7166.67</v>
      </c>
    </row>
    <row r="262" spans="2:15" ht="12.75" customHeight="1">
      <c r="B262" s="5" t="s">
        <v>0</v>
      </c>
      <c r="C262" s="7" t="s">
        <v>312</v>
      </c>
      <c r="D262" s="3">
        <f t="shared" si="5"/>
        <v>1</v>
      </c>
      <c r="E262" s="3">
        <v>1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17">
        <v>6000</v>
      </c>
    </row>
    <row r="263" spans="2:15" ht="12.75" customHeight="1">
      <c r="B263" s="5" t="s">
        <v>291</v>
      </c>
      <c r="C263" s="7" t="s">
        <v>334</v>
      </c>
      <c r="D263" s="3">
        <f aca="true" t="shared" si="9" ref="D263:D326">SUM(E263:N263)</f>
        <v>1</v>
      </c>
      <c r="E263" s="3">
        <v>1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17">
        <v>6000</v>
      </c>
    </row>
    <row r="264" spans="2:15" ht="12.75" customHeight="1">
      <c r="B264" s="5" t="s">
        <v>670</v>
      </c>
      <c r="C264" s="7" t="s">
        <v>334</v>
      </c>
      <c r="D264" s="3">
        <f t="shared" si="9"/>
        <v>1</v>
      </c>
      <c r="E264" s="3">
        <v>1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17">
        <v>6000</v>
      </c>
    </row>
    <row r="265" spans="2:15" ht="12.75" customHeight="1">
      <c r="B265" s="5" t="s">
        <v>462</v>
      </c>
      <c r="C265" s="7" t="s">
        <v>334</v>
      </c>
      <c r="D265" s="3">
        <f t="shared" si="9"/>
        <v>1</v>
      </c>
      <c r="E265" s="3">
        <v>1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17">
        <v>6000</v>
      </c>
    </row>
    <row r="266" spans="2:20" ht="12.75" customHeight="1">
      <c r="B266" s="8" t="s">
        <v>449</v>
      </c>
      <c r="C266" s="14"/>
      <c r="D266" s="15">
        <f t="shared" si="9"/>
        <v>30</v>
      </c>
      <c r="E266" s="15">
        <f aca="true" t="shared" si="10" ref="E266:N266">SUM(E254:E265)</f>
        <v>16</v>
      </c>
      <c r="F266" s="15">
        <f t="shared" si="10"/>
        <v>7</v>
      </c>
      <c r="G266" s="15">
        <f t="shared" si="10"/>
        <v>4</v>
      </c>
      <c r="H266" s="15">
        <f t="shared" si="10"/>
        <v>2</v>
      </c>
      <c r="I266" s="15">
        <f t="shared" si="10"/>
        <v>1</v>
      </c>
      <c r="J266" s="15">
        <f t="shared" si="10"/>
        <v>0</v>
      </c>
      <c r="K266" s="15">
        <f t="shared" si="10"/>
        <v>0</v>
      </c>
      <c r="L266" s="15">
        <f t="shared" si="10"/>
        <v>0</v>
      </c>
      <c r="M266" s="15">
        <f t="shared" si="10"/>
        <v>0</v>
      </c>
      <c r="N266" s="15">
        <f t="shared" si="10"/>
        <v>0</v>
      </c>
      <c r="O266" s="18">
        <f>IF(D266=0,0,SUMPRODUCT(D254:D265,O254:O265)/D266)</f>
        <v>6387.800666666667</v>
      </c>
      <c r="P266" s="11">
        <f>SUM(P254:P265)</f>
        <v>0</v>
      </c>
      <c r="Q266" s="11"/>
      <c r="R266" s="11"/>
      <c r="S266" s="11"/>
      <c r="T266" s="11"/>
    </row>
    <row r="267" spans="2:15" ht="12.75" customHeight="1">
      <c r="B267" s="5" t="s">
        <v>95</v>
      </c>
      <c r="C267" s="7" t="s">
        <v>587</v>
      </c>
      <c r="D267" s="3">
        <f t="shared" si="9"/>
        <v>1</v>
      </c>
      <c r="E267" s="3">
        <v>0</v>
      </c>
      <c r="F267" s="3">
        <v>0</v>
      </c>
      <c r="G267" s="3">
        <v>0</v>
      </c>
      <c r="H267" s="3">
        <v>0</v>
      </c>
      <c r="I267" s="3">
        <v>1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17">
        <v>10000</v>
      </c>
    </row>
    <row r="268" spans="2:15" ht="12.75" customHeight="1">
      <c r="B268" s="5" t="s">
        <v>439</v>
      </c>
      <c r="C268" s="7" t="s">
        <v>188</v>
      </c>
      <c r="D268" s="3">
        <f t="shared" si="9"/>
        <v>3</v>
      </c>
      <c r="E268" s="3">
        <v>1</v>
      </c>
      <c r="F268" s="3">
        <v>1</v>
      </c>
      <c r="G268" s="3">
        <v>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17">
        <v>7000</v>
      </c>
    </row>
    <row r="269" spans="2:15" ht="12.75" customHeight="1">
      <c r="B269" s="5" t="s">
        <v>619</v>
      </c>
      <c r="C269" s="7" t="s">
        <v>188</v>
      </c>
      <c r="D269" s="3">
        <f t="shared" si="9"/>
        <v>2</v>
      </c>
      <c r="E269" s="3">
        <v>0</v>
      </c>
      <c r="F269" s="3">
        <v>1</v>
      </c>
      <c r="G269" s="3">
        <v>0</v>
      </c>
      <c r="H269" s="3">
        <v>0</v>
      </c>
      <c r="I269" s="3">
        <v>1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7">
        <v>8250</v>
      </c>
    </row>
    <row r="270" spans="2:15" ht="12.75" customHeight="1">
      <c r="B270" s="5" t="s">
        <v>333</v>
      </c>
      <c r="C270" s="7" t="s">
        <v>266</v>
      </c>
      <c r="D270" s="3">
        <f t="shared" si="9"/>
        <v>6</v>
      </c>
      <c r="E270" s="3">
        <v>4</v>
      </c>
      <c r="F270" s="3">
        <v>2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17">
        <v>6033.33</v>
      </c>
    </row>
    <row r="271" spans="2:15" ht="12.75" customHeight="1">
      <c r="B271" s="5" t="s">
        <v>143</v>
      </c>
      <c r="C271" s="7" t="s">
        <v>64</v>
      </c>
      <c r="D271" s="3">
        <f t="shared" si="9"/>
        <v>2</v>
      </c>
      <c r="E271" s="3">
        <v>1</v>
      </c>
      <c r="F271" s="3">
        <v>1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17">
        <v>6500</v>
      </c>
    </row>
    <row r="272" spans="2:15" ht="12.75" customHeight="1">
      <c r="B272" s="5" t="s">
        <v>617</v>
      </c>
      <c r="C272" s="7" t="s">
        <v>16</v>
      </c>
      <c r="D272" s="3">
        <f t="shared" si="9"/>
        <v>14</v>
      </c>
      <c r="E272" s="3">
        <v>9</v>
      </c>
      <c r="F272" s="3">
        <v>1</v>
      </c>
      <c r="G272" s="3">
        <v>1</v>
      </c>
      <c r="H272" s="3">
        <v>3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17">
        <v>6478.43</v>
      </c>
    </row>
    <row r="273" spans="2:15" ht="12.75" customHeight="1">
      <c r="B273" s="5" t="s">
        <v>273</v>
      </c>
      <c r="C273" s="7" t="s">
        <v>16</v>
      </c>
      <c r="D273" s="3">
        <f t="shared" si="9"/>
        <v>1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1</v>
      </c>
      <c r="N273" s="3">
        <v>0</v>
      </c>
      <c r="O273" s="17">
        <v>16000</v>
      </c>
    </row>
    <row r="274" spans="2:15" ht="12.75" customHeight="1">
      <c r="B274" s="5" t="s">
        <v>603</v>
      </c>
      <c r="C274" s="7" t="s">
        <v>16</v>
      </c>
      <c r="D274" s="3">
        <f t="shared" si="9"/>
        <v>1</v>
      </c>
      <c r="E274" s="3">
        <v>0</v>
      </c>
      <c r="F274" s="3">
        <v>0</v>
      </c>
      <c r="G274" s="3">
        <v>1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17">
        <v>7816</v>
      </c>
    </row>
    <row r="275" spans="2:15" ht="12.75" customHeight="1">
      <c r="B275" s="5" t="s">
        <v>93</v>
      </c>
      <c r="C275" s="7" t="s">
        <v>16</v>
      </c>
      <c r="D275" s="3">
        <f t="shared" si="9"/>
        <v>1</v>
      </c>
      <c r="E275" s="3">
        <v>0</v>
      </c>
      <c r="F275" s="3">
        <v>0</v>
      </c>
      <c r="G275" s="3">
        <v>1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17">
        <v>8000</v>
      </c>
    </row>
    <row r="276" spans="2:15" ht="12.75" customHeight="1">
      <c r="B276" s="5" t="s">
        <v>66</v>
      </c>
      <c r="C276" s="7" t="s">
        <v>218</v>
      </c>
      <c r="D276" s="3">
        <f t="shared" si="9"/>
        <v>2</v>
      </c>
      <c r="E276" s="3">
        <v>0</v>
      </c>
      <c r="F276" s="3">
        <v>0</v>
      </c>
      <c r="G276" s="3">
        <v>1</v>
      </c>
      <c r="H276" s="3">
        <v>0</v>
      </c>
      <c r="I276" s="3">
        <v>0</v>
      </c>
      <c r="J276" s="3">
        <v>0</v>
      </c>
      <c r="K276" s="3">
        <v>1</v>
      </c>
      <c r="L276" s="3">
        <v>0</v>
      </c>
      <c r="M276" s="3">
        <v>0</v>
      </c>
      <c r="N276" s="3">
        <v>0</v>
      </c>
      <c r="O276" s="17">
        <v>9750</v>
      </c>
    </row>
    <row r="277" spans="2:15" ht="12.75" customHeight="1">
      <c r="B277" s="5" t="s">
        <v>150</v>
      </c>
      <c r="C277" s="7" t="s">
        <v>3</v>
      </c>
      <c r="D277" s="3">
        <f t="shared" si="9"/>
        <v>7</v>
      </c>
      <c r="E277" s="3">
        <v>1</v>
      </c>
      <c r="F277" s="3">
        <v>5</v>
      </c>
      <c r="G277" s="3">
        <v>1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17">
        <v>6458.86</v>
      </c>
    </row>
    <row r="278" spans="2:15" ht="12.75" customHeight="1">
      <c r="B278" s="5" t="s">
        <v>271</v>
      </c>
      <c r="C278" s="7" t="s">
        <v>366</v>
      </c>
      <c r="D278" s="3">
        <f t="shared" si="9"/>
        <v>2</v>
      </c>
      <c r="E278" s="3">
        <v>0</v>
      </c>
      <c r="F278" s="3">
        <v>0</v>
      </c>
      <c r="G278" s="3">
        <v>2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17">
        <v>8000</v>
      </c>
    </row>
    <row r="279" spans="2:15" ht="12.75" customHeight="1">
      <c r="B279" s="5" t="s">
        <v>567</v>
      </c>
      <c r="C279" s="7" t="s">
        <v>366</v>
      </c>
      <c r="D279" s="3">
        <f t="shared" si="9"/>
        <v>16</v>
      </c>
      <c r="E279" s="3">
        <v>3</v>
      </c>
      <c r="F279" s="3">
        <v>7</v>
      </c>
      <c r="G279" s="3">
        <v>0</v>
      </c>
      <c r="H279" s="3">
        <v>2</v>
      </c>
      <c r="I279" s="3">
        <v>3</v>
      </c>
      <c r="J279" s="3">
        <v>1</v>
      </c>
      <c r="K279" s="3">
        <v>0</v>
      </c>
      <c r="L279" s="3">
        <v>0</v>
      </c>
      <c r="M279" s="3">
        <v>0</v>
      </c>
      <c r="N279" s="3">
        <v>0</v>
      </c>
      <c r="O279" s="17">
        <v>7564.88</v>
      </c>
    </row>
    <row r="280" spans="2:15" ht="12.75" customHeight="1">
      <c r="B280" s="5" t="s">
        <v>53</v>
      </c>
      <c r="C280" s="7" t="s">
        <v>366</v>
      </c>
      <c r="D280" s="3">
        <f t="shared" si="9"/>
        <v>1</v>
      </c>
      <c r="E280" s="3">
        <v>0</v>
      </c>
      <c r="F280" s="3">
        <v>0</v>
      </c>
      <c r="G280" s="3">
        <v>1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17">
        <v>7220</v>
      </c>
    </row>
    <row r="281" spans="2:15" ht="12.75" customHeight="1">
      <c r="B281" s="5" t="s">
        <v>425</v>
      </c>
      <c r="C281" s="7" t="s">
        <v>52</v>
      </c>
      <c r="D281" s="3">
        <f t="shared" si="9"/>
        <v>1</v>
      </c>
      <c r="E281" s="3">
        <v>1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17">
        <v>6000</v>
      </c>
    </row>
    <row r="282" spans="2:15" ht="12.75" customHeight="1">
      <c r="B282" s="5" t="s">
        <v>624</v>
      </c>
      <c r="C282" s="7" t="s">
        <v>52</v>
      </c>
      <c r="D282" s="3">
        <f t="shared" si="9"/>
        <v>4</v>
      </c>
      <c r="E282" s="3">
        <v>0</v>
      </c>
      <c r="F282" s="3">
        <v>1</v>
      </c>
      <c r="G282" s="3">
        <v>1</v>
      </c>
      <c r="H282" s="3">
        <v>0</v>
      </c>
      <c r="I282" s="3">
        <v>2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17">
        <v>8600</v>
      </c>
    </row>
    <row r="283" spans="2:15" ht="12.75" customHeight="1">
      <c r="B283" s="5" t="s">
        <v>574</v>
      </c>
      <c r="C283" s="7" t="s">
        <v>442</v>
      </c>
      <c r="D283" s="3">
        <f t="shared" si="9"/>
        <v>2</v>
      </c>
      <c r="E283" s="3">
        <v>1</v>
      </c>
      <c r="F283" s="3">
        <v>0</v>
      </c>
      <c r="G283" s="3">
        <v>0</v>
      </c>
      <c r="H283" s="3">
        <v>0</v>
      </c>
      <c r="I283" s="3">
        <v>1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17">
        <v>7720.5</v>
      </c>
    </row>
    <row r="284" spans="2:15" ht="12.75" customHeight="1">
      <c r="B284" s="5" t="s">
        <v>589</v>
      </c>
      <c r="C284" s="7" t="s">
        <v>248</v>
      </c>
      <c r="D284" s="3">
        <f t="shared" si="9"/>
        <v>1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1</v>
      </c>
      <c r="L284" s="3">
        <v>0</v>
      </c>
      <c r="M284" s="3">
        <v>0</v>
      </c>
      <c r="N284" s="3">
        <v>0</v>
      </c>
      <c r="O284" s="17">
        <v>12000</v>
      </c>
    </row>
    <row r="285" spans="2:15" ht="12.75" customHeight="1">
      <c r="B285" s="5" t="s">
        <v>104</v>
      </c>
      <c r="C285" s="7" t="s">
        <v>248</v>
      </c>
      <c r="D285" s="3">
        <f t="shared" si="9"/>
        <v>1</v>
      </c>
      <c r="E285" s="3">
        <v>0</v>
      </c>
      <c r="F285" s="3">
        <v>1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17">
        <v>7000</v>
      </c>
    </row>
    <row r="286" spans="2:15" ht="12.75" customHeight="1">
      <c r="B286" s="5" t="s">
        <v>423</v>
      </c>
      <c r="C286" s="7" t="s">
        <v>412</v>
      </c>
      <c r="D286" s="3">
        <f t="shared" si="9"/>
        <v>14</v>
      </c>
      <c r="E286" s="3">
        <v>0</v>
      </c>
      <c r="F286" s="3">
        <v>5</v>
      </c>
      <c r="G286" s="3">
        <v>3</v>
      </c>
      <c r="H286" s="3">
        <v>0</v>
      </c>
      <c r="I286" s="3">
        <v>3</v>
      </c>
      <c r="J286" s="3">
        <v>1</v>
      </c>
      <c r="K286" s="3">
        <v>1</v>
      </c>
      <c r="L286" s="3">
        <v>1</v>
      </c>
      <c r="M286" s="3">
        <v>0</v>
      </c>
      <c r="N286" s="3">
        <v>0</v>
      </c>
      <c r="O286" s="17">
        <v>8680.57</v>
      </c>
    </row>
    <row r="287" spans="2:15" ht="12.75" customHeight="1">
      <c r="B287" s="5" t="s">
        <v>546</v>
      </c>
      <c r="C287" s="7" t="s">
        <v>412</v>
      </c>
      <c r="D287" s="3">
        <f t="shared" si="9"/>
        <v>21</v>
      </c>
      <c r="E287" s="3">
        <v>2</v>
      </c>
      <c r="F287" s="3">
        <v>4</v>
      </c>
      <c r="G287" s="3">
        <v>1</v>
      </c>
      <c r="H287" s="3">
        <v>1</v>
      </c>
      <c r="I287" s="3">
        <v>3</v>
      </c>
      <c r="J287" s="3">
        <v>3</v>
      </c>
      <c r="K287" s="3">
        <v>2</v>
      </c>
      <c r="L287" s="3">
        <v>5</v>
      </c>
      <c r="M287" s="3">
        <v>0</v>
      </c>
      <c r="N287" s="3">
        <v>0</v>
      </c>
      <c r="O287" s="17">
        <v>10231.62</v>
      </c>
    </row>
    <row r="288" spans="2:15" ht="12.75" customHeight="1">
      <c r="B288" s="5" t="s">
        <v>34</v>
      </c>
      <c r="C288" s="7" t="s">
        <v>412</v>
      </c>
      <c r="D288" s="3">
        <f t="shared" si="9"/>
        <v>4</v>
      </c>
      <c r="E288" s="3">
        <v>0</v>
      </c>
      <c r="F288" s="3">
        <v>1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1</v>
      </c>
      <c r="M288" s="3">
        <v>2</v>
      </c>
      <c r="N288" s="3">
        <v>0</v>
      </c>
      <c r="O288" s="17">
        <v>13485.5</v>
      </c>
    </row>
    <row r="289" spans="2:15" ht="12.75" customHeight="1">
      <c r="B289" s="5" t="s">
        <v>469</v>
      </c>
      <c r="C289" s="7" t="s">
        <v>412</v>
      </c>
      <c r="D289" s="3">
        <f t="shared" si="9"/>
        <v>2</v>
      </c>
      <c r="E289" s="3">
        <v>0</v>
      </c>
      <c r="F289" s="3">
        <v>2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17">
        <v>6971</v>
      </c>
    </row>
    <row r="290" spans="2:15" ht="12.75" customHeight="1">
      <c r="B290" s="5" t="s">
        <v>549</v>
      </c>
      <c r="C290" s="7" t="s">
        <v>222</v>
      </c>
      <c r="D290" s="3">
        <f t="shared" si="9"/>
        <v>1</v>
      </c>
      <c r="E290" s="3">
        <v>1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17">
        <v>6000</v>
      </c>
    </row>
    <row r="291" spans="2:15" ht="12.75" customHeight="1">
      <c r="B291" s="5" t="s">
        <v>591</v>
      </c>
      <c r="C291" s="7" t="s">
        <v>97</v>
      </c>
      <c r="D291" s="3">
        <f t="shared" si="9"/>
        <v>5</v>
      </c>
      <c r="E291" s="3">
        <v>1</v>
      </c>
      <c r="F291" s="3">
        <v>0</v>
      </c>
      <c r="G291" s="3">
        <v>1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3</v>
      </c>
      <c r="N291" s="3">
        <v>0</v>
      </c>
      <c r="O291" s="17">
        <v>13600</v>
      </c>
    </row>
    <row r="292" spans="2:15" ht="12.75" customHeight="1">
      <c r="B292" s="5" t="s">
        <v>86</v>
      </c>
      <c r="C292" s="7" t="s">
        <v>634</v>
      </c>
      <c r="D292" s="3">
        <f t="shared" si="9"/>
        <v>1</v>
      </c>
      <c r="E292" s="3">
        <v>0</v>
      </c>
      <c r="F292" s="3">
        <v>1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17">
        <v>6098</v>
      </c>
    </row>
    <row r="293" spans="2:15" ht="12.75" customHeight="1">
      <c r="B293" s="5" t="s">
        <v>116</v>
      </c>
      <c r="C293" s="7" t="s">
        <v>634</v>
      </c>
      <c r="D293" s="3">
        <f t="shared" si="9"/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1</v>
      </c>
      <c r="M293" s="3">
        <v>0</v>
      </c>
      <c r="N293" s="3">
        <v>0</v>
      </c>
      <c r="O293" s="17">
        <v>15000</v>
      </c>
    </row>
    <row r="294" spans="2:15" ht="12.75" customHeight="1">
      <c r="B294" s="5" t="s">
        <v>360</v>
      </c>
      <c r="C294" s="7" t="s">
        <v>445</v>
      </c>
      <c r="D294" s="3">
        <f t="shared" si="9"/>
        <v>1</v>
      </c>
      <c r="E294" s="3">
        <v>0</v>
      </c>
      <c r="F294" s="3">
        <v>0</v>
      </c>
      <c r="G294" s="3">
        <v>0</v>
      </c>
      <c r="H294" s="3">
        <v>1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17">
        <v>9000</v>
      </c>
    </row>
    <row r="295" spans="2:15" ht="12.75" customHeight="1">
      <c r="B295" s="5" t="s">
        <v>526</v>
      </c>
      <c r="C295" s="7" t="s">
        <v>251</v>
      </c>
      <c r="D295" s="3">
        <f t="shared" si="9"/>
        <v>1</v>
      </c>
      <c r="E295" s="3">
        <v>0</v>
      </c>
      <c r="F295" s="3">
        <v>0</v>
      </c>
      <c r="G295" s="3">
        <v>1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17">
        <v>8000</v>
      </c>
    </row>
    <row r="296" spans="2:15" ht="12.75" customHeight="1">
      <c r="B296" s="5" t="s">
        <v>390</v>
      </c>
      <c r="C296" s="7" t="s">
        <v>386</v>
      </c>
      <c r="D296" s="3">
        <f t="shared" si="9"/>
        <v>33</v>
      </c>
      <c r="E296" s="3">
        <v>8</v>
      </c>
      <c r="F296" s="3">
        <v>14</v>
      </c>
      <c r="G296" s="3">
        <v>6</v>
      </c>
      <c r="H296" s="3">
        <v>1</v>
      </c>
      <c r="I296" s="3">
        <v>3</v>
      </c>
      <c r="J296" s="3">
        <v>0</v>
      </c>
      <c r="K296" s="3">
        <v>1</v>
      </c>
      <c r="L296" s="3">
        <v>0</v>
      </c>
      <c r="M296" s="3">
        <v>0</v>
      </c>
      <c r="N296" s="3">
        <v>0</v>
      </c>
      <c r="O296" s="17">
        <v>7069.79</v>
      </c>
    </row>
    <row r="297" spans="2:15" ht="12.75" customHeight="1">
      <c r="B297" s="5" t="s">
        <v>596</v>
      </c>
      <c r="C297" s="7" t="s">
        <v>275</v>
      </c>
      <c r="D297" s="3">
        <f t="shared" si="9"/>
        <v>1</v>
      </c>
      <c r="E297" s="3">
        <v>0</v>
      </c>
      <c r="F297" s="3">
        <v>0</v>
      </c>
      <c r="G297" s="3">
        <v>1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17">
        <v>8000</v>
      </c>
    </row>
    <row r="298" spans="2:15" ht="12.75" customHeight="1">
      <c r="B298" s="5" t="s">
        <v>313</v>
      </c>
      <c r="C298" s="7" t="s">
        <v>275</v>
      </c>
      <c r="D298" s="3">
        <f t="shared" si="9"/>
        <v>3</v>
      </c>
      <c r="E298" s="3">
        <v>0</v>
      </c>
      <c r="F298" s="3">
        <v>2</v>
      </c>
      <c r="G298" s="3">
        <v>0</v>
      </c>
      <c r="H298" s="3">
        <v>0</v>
      </c>
      <c r="I298" s="3">
        <v>1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17">
        <v>7062</v>
      </c>
    </row>
    <row r="299" spans="2:15" ht="12.75" customHeight="1">
      <c r="B299" s="5" t="s">
        <v>124</v>
      </c>
      <c r="C299" s="7" t="s">
        <v>275</v>
      </c>
      <c r="D299" s="3">
        <f t="shared" si="9"/>
        <v>1</v>
      </c>
      <c r="E299" s="3">
        <v>0</v>
      </c>
      <c r="F299" s="3">
        <v>0</v>
      </c>
      <c r="G299" s="3">
        <v>1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17">
        <v>8000</v>
      </c>
    </row>
    <row r="300" spans="2:15" ht="12.75" customHeight="1">
      <c r="B300" s="5" t="s">
        <v>160</v>
      </c>
      <c r="C300" s="7" t="s">
        <v>275</v>
      </c>
      <c r="D300" s="3">
        <f t="shared" si="9"/>
        <v>17</v>
      </c>
      <c r="E300" s="3">
        <v>0</v>
      </c>
      <c r="F300" s="3">
        <v>2</v>
      </c>
      <c r="G300" s="3">
        <v>2</v>
      </c>
      <c r="H300" s="3">
        <v>1</v>
      </c>
      <c r="I300" s="3">
        <v>7</v>
      </c>
      <c r="J300" s="3">
        <v>5</v>
      </c>
      <c r="K300" s="3">
        <v>0</v>
      </c>
      <c r="L300" s="3">
        <v>0</v>
      </c>
      <c r="M300" s="3">
        <v>0</v>
      </c>
      <c r="N300" s="3">
        <v>0</v>
      </c>
      <c r="O300" s="17">
        <v>9529.41</v>
      </c>
    </row>
    <row r="301" spans="2:15" ht="12.75" customHeight="1">
      <c r="B301" s="5" t="s">
        <v>401</v>
      </c>
      <c r="C301" s="7" t="s">
        <v>275</v>
      </c>
      <c r="D301" s="3">
        <f t="shared" si="9"/>
        <v>1</v>
      </c>
      <c r="E301" s="3">
        <v>0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17">
        <v>7217</v>
      </c>
    </row>
    <row r="302" spans="2:15" ht="12.75" customHeight="1">
      <c r="B302" s="5" t="s">
        <v>450</v>
      </c>
      <c r="C302" s="7" t="s">
        <v>275</v>
      </c>
      <c r="D302" s="3">
        <f t="shared" si="9"/>
        <v>2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2</v>
      </c>
      <c r="M302" s="3">
        <v>0</v>
      </c>
      <c r="N302" s="3">
        <v>0</v>
      </c>
      <c r="O302" s="17">
        <v>13499</v>
      </c>
    </row>
    <row r="303" spans="2:15" ht="12.75" customHeight="1">
      <c r="B303" s="5" t="s">
        <v>536</v>
      </c>
      <c r="C303" s="7" t="s">
        <v>275</v>
      </c>
      <c r="D303" s="3">
        <f t="shared" si="9"/>
        <v>5</v>
      </c>
      <c r="E303" s="3">
        <v>0</v>
      </c>
      <c r="F303" s="3">
        <v>5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17">
        <v>6547.8</v>
      </c>
    </row>
    <row r="304" spans="2:15" ht="12.75" customHeight="1">
      <c r="B304" s="5" t="s">
        <v>640</v>
      </c>
      <c r="C304" s="7" t="s">
        <v>275</v>
      </c>
      <c r="D304" s="3">
        <f t="shared" si="9"/>
        <v>1</v>
      </c>
      <c r="E304" s="3">
        <v>0</v>
      </c>
      <c r="F304" s="3">
        <v>0</v>
      </c>
      <c r="G304" s="3">
        <v>0</v>
      </c>
      <c r="H304" s="3">
        <v>0</v>
      </c>
      <c r="I304" s="3">
        <v>1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17">
        <v>10000</v>
      </c>
    </row>
    <row r="305" spans="2:15" ht="12.75" customHeight="1">
      <c r="B305" s="5" t="s">
        <v>234</v>
      </c>
      <c r="C305" s="7" t="s">
        <v>275</v>
      </c>
      <c r="D305" s="3">
        <f t="shared" si="9"/>
        <v>23</v>
      </c>
      <c r="E305" s="3">
        <v>1</v>
      </c>
      <c r="F305" s="3">
        <v>3</v>
      </c>
      <c r="G305" s="3">
        <v>4</v>
      </c>
      <c r="H305" s="3">
        <v>5</v>
      </c>
      <c r="I305" s="3">
        <v>5</v>
      </c>
      <c r="J305" s="3">
        <v>2</v>
      </c>
      <c r="K305" s="3">
        <v>1</v>
      </c>
      <c r="L305" s="3">
        <v>2</v>
      </c>
      <c r="M305" s="3">
        <v>0</v>
      </c>
      <c r="N305" s="3">
        <v>0</v>
      </c>
      <c r="O305" s="17">
        <v>9178.09</v>
      </c>
    </row>
    <row r="306" spans="2:15" ht="12.75" customHeight="1">
      <c r="B306" s="5" t="s">
        <v>176</v>
      </c>
      <c r="C306" s="7" t="s">
        <v>419</v>
      </c>
      <c r="D306" s="3">
        <f t="shared" si="9"/>
        <v>2</v>
      </c>
      <c r="E306" s="3">
        <v>0</v>
      </c>
      <c r="F306" s="3">
        <v>1</v>
      </c>
      <c r="G306" s="3">
        <v>0</v>
      </c>
      <c r="H306" s="3">
        <v>0</v>
      </c>
      <c r="I306" s="3">
        <v>1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17">
        <v>8500</v>
      </c>
    </row>
    <row r="307" spans="2:15" ht="12.75" customHeight="1">
      <c r="B307" s="5" t="s">
        <v>424</v>
      </c>
      <c r="C307" s="7" t="s">
        <v>419</v>
      </c>
      <c r="D307" s="3">
        <f t="shared" si="9"/>
        <v>1</v>
      </c>
      <c r="E307" s="3">
        <v>0</v>
      </c>
      <c r="F307" s="3">
        <v>0</v>
      </c>
      <c r="G307" s="3">
        <v>0</v>
      </c>
      <c r="H307" s="3">
        <v>1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17">
        <v>9000</v>
      </c>
    </row>
    <row r="308" spans="2:15" ht="12.75" customHeight="1">
      <c r="B308" s="5" t="s">
        <v>362</v>
      </c>
      <c r="C308" s="7" t="s">
        <v>419</v>
      </c>
      <c r="D308" s="3">
        <f t="shared" si="9"/>
        <v>1</v>
      </c>
      <c r="E308" s="3">
        <v>0</v>
      </c>
      <c r="F308" s="3">
        <v>1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17">
        <v>6942</v>
      </c>
    </row>
    <row r="309" spans="2:15" ht="12.75" customHeight="1">
      <c r="B309" s="5" t="s">
        <v>260</v>
      </c>
      <c r="C309" s="7" t="s">
        <v>419</v>
      </c>
      <c r="D309" s="3">
        <f t="shared" si="9"/>
        <v>1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1</v>
      </c>
      <c r="M309" s="3">
        <v>0</v>
      </c>
      <c r="N309" s="3">
        <v>0</v>
      </c>
      <c r="O309" s="17">
        <v>12242</v>
      </c>
    </row>
    <row r="310" spans="2:15" ht="12.75" customHeight="1">
      <c r="B310" s="5" t="s">
        <v>166</v>
      </c>
      <c r="C310" s="7" t="s">
        <v>419</v>
      </c>
      <c r="D310" s="3">
        <f t="shared" si="9"/>
        <v>1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1</v>
      </c>
      <c r="M310" s="3">
        <v>0</v>
      </c>
      <c r="N310" s="3">
        <v>0</v>
      </c>
      <c r="O310" s="17">
        <v>15000</v>
      </c>
    </row>
    <row r="311" spans="2:15" ht="12.75" customHeight="1">
      <c r="B311" s="5" t="s">
        <v>614</v>
      </c>
      <c r="C311" s="7" t="s">
        <v>419</v>
      </c>
      <c r="D311" s="3">
        <f t="shared" si="9"/>
        <v>1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1</v>
      </c>
      <c r="L311" s="3">
        <v>0</v>
      </c>
      <c r="M311" s="3">
        <v>0</v>
      </c>
      <c r="N311" s="3">
        <v>0</v>
      </c>
      <c r="O311" s="17">
        <v>12000</v>
      </c>
    </row>
    <row r="312" spans="2:15" ht="12.75" customHeight="1">
      <c r="B312" s="5" t="s">
        <v>377</v>
      </c>
      <c r="C312" s="7" t="s">
        <v>419</v>
      </c>
      <c r="D312" s="3">
        <f t="shared" si="9"/>
        <v>12</v>
      </c>
      <c r="E312" s="3">
        <v>0</v>
      </c>
      <c r="F312" s="3">
        <v>0</v>
      </c>
      <c r="G312" s="3">
        <v>0</v>
      </c>
      <c r="H312" s="3">
        <v>0</v>
      </c>
      <c r="I312" s="3">
        <v>2</v>
      </c>
      <c r="J312" s="3">
        <v>9</v>
      </c>
      <c r="K312" s="3">
        <v>1</v>
      </c>
      <c r="L312" s="3">
        <v>0</v>
      </c>
      <c r="M312" s="3">
        <v>0</v>
      </c>
      <c r="N312" s="3">
        <v>0</v>
      </c>
      <c r="O312" s="17">
        <v>10535.84</v>
      </c>
    </row>
    <row r="313" spans="2:15" ht="12.75" customHeight="1">
      <c r="B313" s="5" t="s">
        <v>509</v>
      </c>
      <c r="C313" s="7" t="s">
        <v>419</v>
      </c>
      <c r="D313" s="3">
        <f t="shared" si="9"/>
        <v>39</v>
      </c>
      <c r="E313" s="3">
        <v>7</v>
      </c>
      <c r="F313" s="3">
        <v>7</v>
      </c>
      <c r="G313" s="3">
        <v>7</v>
      </c>
      <c r="H313" s="3">
        <v>1</v>
      </c>
      <c r="I313" s="3">
        <v>2</v>
      </c>
      <c r="J313" s="3">
        <v>1</v>
      </c>
      <c r="K313" s="3">
        <v>3</v>
      </c>
      <c r="L313" s="3">
        <v>9</v>
      </c>
      <c r="M313" s="3">
        <v>2</v>
      </c>
      <c r="N313" s="3">
        <v>0</v>
      </c>
      <c r="O313" s="17">
        <v>9906.84</v>
      </c>
    </row>
    <row r="314" spans="2:15" ht="12.75" customHeight="1">
      <c r="B314" s="5" t="s">
        <v>404</v>
      </c>
      <c r="C314" s="7" t="s">
        <v>419</v>
      </c>
      <c r="D314" s="3">
        <f t="shared" si="9"/>
        <v>2</v>
      </c>
      <c r="E314" s="3">
        <v>1</v>
      </c>
      <c r="F314" s="3">
        <v>0</v>
      </c>
      <c r="G314" s="3">
        <v>1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17">
        <v>6750</v>
      </c>
    </row>
    <row r="315" spans="2:15" ht="12.75" customHeight="1">
      <c r="B315" s="5" t="s">
        <v>31</v>
      </c>
      <c r="C315" s="7" t="s">
        <v>419</v>
      </c>
      <c r="D315" s="3">
        <f t="shared" si="9"/>
        <v>2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2</v>
      </c>
      <c r="M315" s="3">
        <v>0</v>
      </c>
      <c r="N315" s="3">
        <v>0</v>
      </c>
      <c r="O315" s="17">
        <v>13499</v>
      </c>
    </row>
    <row r="316" spans="2:15" ht="12.75" customHeight="1">
      <c r="B316" s="5" t="s">
        <v>622</v>
      </c>
      <c r="C316" s="7" t="s">
        <v>419</v>
      </c>
      <c r="D316" s="3">
        <f t="shared" si="9"/>
        <v>1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1</v>
      </c>
      <c r="M316" s="3">
        <v>0</v>
      </c>
      <c r="N316" s="3">
        <v>0</v>
      </c>
      <c r="O316" s="17">
        <v>13499</v>
      </c>
    </row>
    <row r="317" spans="2:15" ht="12.75" customHeight="1">
      <c r="B317" s="5" t="s">
        <v>441</v>
      </c>
      <c r="C317" s="7" t="s">
        <v>419</v>
      </c>
      <c r="D317" s="3">
        <f t="shared" si="9"/>
        <v>1</v>
      </c>
      <c r="E317" s="3">
        <v>0</v>
      </c>
      <c r="F317" s="3">
        <v>0</v>
      </c>
      <c r="G317" s="3">
        <v>1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17">
        <v>8000</v>
      </c>
    </row>
    <row r="318" spans="2:15" ht="12.75" customHeight="1">
      <c r="B318" s="5" t="s">
        <v>259</v>
      </c>
      <c r="C318" s="7" t="s">
        <v>419</v>
      </c>
      <c r="D318" s="3">
        <f t="shared" si="9"/>
        <v>5</v>
      </c>
      <c r="E318" s="3">
        <v>1</v>
      </c>
      <c r="F318" s="3">
        <v>3</v>
      </c>
      <c r="G318" s="3">
        <v>1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17">
        <v>6692</v>
      </c>
    </row>
    <row r="319" spans="2:15" ht="12.75" customHeight="1">
      <c r="B319" s="5" t="s">
        <v>98</v>
      </c>
      <c r="C319" s="7" t="s">
        <v>230</v>
      </c>
      <c r="D319" s="3">
        <f t="shared" si="9"/>
        <v>1</v>
      </c>
      <c r="E319" s="3">
        <v>1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17">
        <v>6000</v>
      </c>
    </row>
    <row r="320" spans="2:15" ht="12.75" customHeight="1">
      <c r="B320" s="5" t="s">
        <v>185</v>
      </c>
      <c r="C320" s="7" t="s">
        <v>230</v>
      </c>
      <c r="D320" s="3">
        <f t="shared" si="9"/>
        <v>1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1</v>
      </c>
      <c r="M320" s="3">
        <v>0</v>
      </c>
      <c r="N320" s="3">
        <v>0</v>
      </c>
      <c r="O320" s="17">
        <v>13499</v>
      </c>
    </row>
    <row r="321" spans="2:15" ht="12.75" customHeight="1">
      <c r="B321" s="5" t="s">
        <v>580</v>
      </c>
      <c r="C321" s="7" t="s">
        <v>105</v>
      </c>
      <c r="D321" s="3">
        <f t="shared" si="9"/>
        <v>2</v>
      </c>
      <c r="E321" s="3">
        <v>1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17">
        <v>6150</v>
      </c>
    </row>
    <row r="322" spans="2:15" ht="12.75" customHeight="1">
      <c r="B322" s="5" t="s">
        <v>618</v>
      </c>
      <c r="C322" s="7" t="s">
        <v>586</v>
      </c>
      <c r="D322" s="3">
        <f t="shared" si="9"/>
        <v>1</v>
      </c>
      <c r="E322" s="3">
        <v>0</v>
      </c>
      <c r="F322" s="3">
        <v>0</v>
      </c>
      <c r="G322" s="3">
        <v>0</v>
      </c>
      <c r="H322" s="3">
        <v>0</v>
      </c>
      <c r="I322" s="3">
        <v>1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17">
        <v>10000</v>
      </c>
    </row>
    <row r="323" spans="2:15" ht="12.75" customHeight="1">
      <c r="B323" s="5" t="s">
        <v>320</v>
      </c>
      <c r="C323" s="7" t="s">
        <v>594</v>
      </c>
      <c r="D323" s="3">
        <f t="shared" si="9"/>
        <v>2</v>
      </c>
      <c r="E323" s="3">
        <v>0</v>
      </c>
      <c r="F323" s="3">
        <v>1</v>
      </c>
      <c r="G323" s="3">
        <v>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17">
        <v>7500</v>
      </c>
    </row>
    <row r="324" spans="2:15" ht="12.75" customHeight="1">
      <c r="B324" s="5" t="s">
        <v>35</v>
      </c>
      <c r="C324" s="7" t="s">
        <v>421</v>
      </c>
      <c r="D324" s="3">
        <f t="shared" si="9"/>
        <v>1</v>
      </c>
      <c r="E324" s="3">
        <v>0</v>
      </c>
      <c r="F324" s="3">
        <v>0</v>
      </c>
      <c r="G324" s="3">
        <v>1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17">
        <v>7500</v>
      </c>
    </row>
    <row r="325" spans="2:15" ht="12.75" customHeight="1">
      <c r="B325" s="5" t="s">
        <v>530</v>
      </c>
      <c r="C325" s="7" t="s">
        <v>642</v>
      </c>
      <c r="D325" s="3">
        <f t="shared" si="9"/>
        <v>2</v>
      </c>
      <c r="E325" s="3">
        <v>0</v>
      </c>
      <c r="F325" s="3">
        <v>2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17">
        <v>6505</v>
      </c>
    </row>
    <row r="326" spans="2:15" ht="12.75" customHeight="1">
      <c r="B326" s="5" t="s">
        <v>59</v>
      </c>
      <c r="C326" s="7" t="s">
        <v>642</v>
      </c>
      <c r="D326" s="3">
        <f t="shared" si="9"/>
        <v>2</v>
      </c>
      <c r="E326" s="3">
        <v>0</v>
      </c>
      <c r="F326" s="3">
        <v>0</v>
      </c>
      <c r="G326" s="3">
        <v>2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17">
        <v>8000</v>
      </c>
    </row>
    <row r="327" spans="2:15" ht="12.75" customHeight="1">
      <c r="B327" s="5" t="s">
        <v>74</v>
      </c>
      <c r="C327" s="7" t="s">
        <v>187</v>
      </c>
      <c r="D327" s="3">
        <f aca="true" t="shared" si="11" ref="D327:D390">SUM(E327:N327)</f>
        <v>4</v>
      </c>
      <c r="E327" s="3">
        <v>3</v>
      </c>
      <c r="F327" s="3">
        <v>1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17">
        <v>6075</v>
      </c>
    </row>
    <row r="328" spans="2:15" ht="12.75" customHeight="1">
      <c r="B328" s="5" t="s">
        <v>270</v>
      </c>
      <c r="C328" s="7" t="s">
        <v>187</v>
      </c>
      <c r="D328" s="3">
        <f t="shared" si="11"/>
        <v>4</v>
      </c>
      <c r="E328" s="3">
        <v>0</v>
      </c>
      <c r="F328" s="3">
        <v>4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17">
        <v>6200</v>
      </c>
    </row>
    <row r="329" spans="2:15" ht="12.75" customHeight="1">
      <c r="B329" s="5" t="s">
        <v>384</v>
      </c>
      <c r="C329" s="7" t="s">
        <v>187</v>
      </c>
      <c r="D329" s="3">
        <f t="shared" si="11"/>
        <v>2</v>
      </c>
      <c r="E329" s="3">
        <v>1</v>
      </c>
      <c r="F329" s="3">
        <v>1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17">
        <v>6500</v>
      </c>
    </row>
    <row r="330" spans="2:15" ht="12.75" customHeight="1">
      <c r="B330" s="5" t="s">
        <v>558</v>
      </c>
      <c r="C330" s="7" t="s">
        <v>647</v>
      </c>
      <c r="D330" s="3">
        <f t="shared" si="11"/>
        <v>1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1</v>
      </c>
      <c r="M330" s="3">
        <v>0</v>
      </c>
      <c r="N330" s="3">
        <v>0</v>
      </c>
      <c r="O330" s="17">
        <v>12900</v>
      </c>
    </row>
    <row r="331" spans="2:15" ht="12.75" customHeight="1">
      <c r="B331" s="5" t="s">
        <v>112</v>
      </c>
      <c r="C331" s="7" t="s">
        <v>647</v>
      </c>
      <c r="D331" s="3">
        <f t="shared" si="11"/>
        <v>3</v>
      </c>
      <c r="E331" s="3">
        <v>1</v>
      </c>
      <c r="F331" s="3">
        <v>2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17">
        <v>5368.33</v>
      </c>
    </row>
    <row r="332" spans="2:15" ht="12.75" customHeight="1">
      <c r="B332" s="5" t="s">
        <v>54</v>
      </c>
      <c r="C332" s="7" t="s">
        <v>647</v>
      </c>
      <c r="D332" s="3">
        <f t="shared" si="11"/>
        <v>5</v>
      </c>
      <c r="E332" s="3">
        <v>0</v>
      </c>
      <c r="F332" s="3">
        <v>5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17">
        <v>6150</v>
      </c>
    </row>
    <row r="333" spans="2:15" ht="12.75" customHeight="1">
      <c r="B333" s="5" t="s">
        <v>662</v>
      </c>
      <c r="C333" s="7" t="s">
        <v>647</v>
      </c>
      <c r="D333" s="3">
        <f t="shared" si="11"/>
        <v>2</v>
      </c>
      <c r="E333" s="3">
        <v>0</v>
      </c>
      <c r="F333" s="3">
        <v>1</v>
      </c>
      <c r="G333" s="3">
        <v>0</v>
      </c>
      <c r="H333" s="3">
        <v>0</v>
      </c>
      <c r="I333" s="3">
        <v>1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17">
        <v>8050</v>
      </c>
    </row>
    <row r="334" spans="2:15" ht="12.75" customHeight="1">
      <c r="B334" s="5" t="s">
        <v>342</v>
      </c>
      <c r="C334" s="7" t="s">
        <v>647</v>
      </c>
      <c r="D334" s="3">
        <f t="shared" si="11"/>
        <v>9</v>
      </c>
      <c r="E334" s="3">
        <v>2</v>
      </c>
      <c r="F334" s="3">
        <v>5</v>
      </c>
      <c r="G334" s="3">
        <v>0</v>
      </c>
      <c r="H334" s="3">
        <v>0</v>
      </c>
      <c r="I334" s="3">
        <v>2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17">
        <v>6811.22</v>
      </c>
    </row>
    <row r="335" spans="2:15" ht="12.75" customHeight="1">
      <c r="B335" s="5" t="s">
        <v>353</v>
      </c>
      <c r="C335" s="7" t="s">
        <v>647</v>
      </c>
      <c r="D335" s="3">
        <f t="shared" si="11"/>
        <v>7</v>
      </c>
      <c r="E335" s="3">
        <v>2</v>
      </c>
      <c r="F335" s="3">
        <v>4</v>
      </c>
      <c r="G335" s="3">
        <v>0</v>
      </c>
      <c r="H335" s="3">
        <v>1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17">
        <v>6545.71</v>
      </c>
    </row>
    <row r="336" spans="2:15" ht="12.75" customHeight="1">
      <c r="B336" s="5" t="s">
        <v>556</v>
      </c>
      <c r="C336" s="7" t="s">
        <v>458</v>
      </c>
      <c r="D336" s="3">
        <f t="shared" si="11"/>
        <v>1</v>
      </c>
      <c r="E336" s="3">
        <v>1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7">
        <v>6000</v>
      </c>
    </row>
    <row r="337" spans="2:15" ht="12.75" customHeight="1">
      <c r="B337" s="5" t="s">
        <v>75</v>
      </c>
      <c r="C337" s="7" t="s">
        <v>544</v>
      </c>
      <c r="D337" s="3">
        <f t="shared" si="11"/>
        <v>1</v>
      </c>
      <c r="E337" s="3">
        <v>1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17">
        <v>6000</v>
      </c>
    </row>
    <row r="338" spans="2:15" ht="12.75" customHeight="1">
      <c r="B338" s="5" t="s">
        <v>309</v>
      </c>
      <c r="C338" s="7" t="s">
        <v>215</v>
      </c>
      <c r="D338" s="3">
        <f t="shared" si="11"/>
        <v>2</v>
      </c>
      <c r="E338" s="3">
        <v>0</v>
      </c>
      <c r="F338" s="3">
        <v>1</v>
      </c>
      <c r="G338" s="3">
        <v>0</v>
      </c>
      <c r="H338" s="3">
        <v>0</v>
      </c>
      <c r="I338" s="3">
        <v>1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17">
        <v>8050</v>
      </c>
    </row>
    <row r="339" spans="2:15" ht="12.75" customHeight="1">
      <c r="B339" s="5" t="s">
        <v>461</v>
      </c>
      <c r="C339" s="7" t="s">
        <v>215</v>
      </c>
      <c r="D339" s="3">
        <f t="shared" si="11"/>
        <v>4</v>
      </c>
      <c r="E339" s="3">
        <v>3</v>
      </c>
      <c r="F339" s="3">
        <v>1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17">
        <v>6037.5</v>
      </c>
    </row>
    <row r="340" spans="2:15" ht="12.75" customHeight="1">
      <c r="B340" s="5" t="s">
        <v>406</v>
      </c>
      <c r="C340" s="7" t="s">
        <v>1</v>
      </c>
      <c r="D340" s="3">
        <f t="shared" si="11"/>
        <v>5</v>
      </c>
      <c r="E340" s="3">
        <v>1</v>
      </c>
      <c r="F340" s="3">
        <v>1</v>
      </c>
      <c r="G340" s="3">
        <v>0</v>
      </c>
      <c r="H340" s="3">
        <v>1</v>
      </c>
      <c r="I340" s="3">
        <v>1</v>
      </c>
      <c r="J340" s="3">
        <v>0</v>
      </c>
      <c r="K340" s="3">
        <v>1</v>
      </c>
      <c r="L340" s="3">
        <v>0</v>
      </c>
      <c r="M340" s="3">
        <v>0</v>
      </c>
      <c r="N340" s="3">
        <v>0</v>
      </c>
      <c r="O340" s="17">
        <v>8620</v>
      </c>
    </row>
    <row r="341" spans="2:15" ht="12.75" customHeight="1">
      <c r="B341" s="5" t="s">
        <v>237</v>
      </c>
      <c r="C341" s="7" t="s">
        <v>1</v>
      </c>
      <c r="D341" s="3">
        <f t="shared" si="11"/>
        <v>5</v>
      </c>
      <c r="E341" s="3">
        <v>4</v>
      </c>
      <c r="F341" s="3">
        <v>1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17">
        <v>6200</v>
      </c>
    </row>
    <row r="342" spans="2:15" ht="12.75" customHeight="1">
      <c r="B342" s="5" t="s">
        <v>428</v>
      </c>
      <c r="C342" s="7" t="s">
        <v>488</v>
      </c>
      <c r="D342" s="3">
        <f t="shared" si="11"/>
        <v>20</v>
      </c>
      <c r="E342" s="3">
        <v>7</v>
      </c>
      <c r="F342" s="3">
        <v>6</v>
      </c>
      <c r="G342" s="3">
        <v>3</v>
      </c>
      <c r="H342" s="3">
        <v>2</v>
      </c>
      <c r="I342" s="3">
        <v>2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17">
        <v>7007</v>
      </c>
    </row>
    <row r="343" spans="2:15" ht="12.75" customHeight="1">
      <c r="B343" s="5" t="s">
        <v>9</v>
      </c>
      <c r="C343" s="7" t="s">
        <v>40</v>
      </c>
      <c r="D343" s="3">
        <f t="shared" si="11"/>
        <v>1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1</v>
      </c>
      <c r="N343" s="3">
        <v>0</v>
      </c>
      <c r="O343" s="17">
        <v>17000</v>
      </c>
    </row>
    <row r="344" spans="2:15" ht="12.75" customHeight="1">
      <c r="B344" s="5" t="s">
        <v>279</v>
      </c>
      <c r="C344" s="7" t="s">
        <v>523</v>
      </c>
      <c r="D344" s="3">
        <f t="shared" si="11"/>
        <v>3</v>
      </c>
      <c r="E344" s="3">
        <v>0</v>
      </c>
      <c r="F344" s="3">
        <v>1</v>
      </c>
      <c r="G344" s="3">
        <v>0</v>
      </c>
      <c r="H344" s="3">
        <v>2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17">
        <v>7803.33</v>
      </c>
    </row>
    <row r="345" spans="2:15" ht="12.75" customHeight="1">
      <c r="B345" s="5" t="s">
        <v>569</v>
      </c>
      <c r="C345" s="7" t="s">
        <v>120</v>
      </c>
      <c r="D345" s="3">
        <f t="shared" si="11"/>
        <v>1</v>
      </c>
      <c r="E345" s="3">
        <v>0</v>
      </c>
      <c r="F345" s="3">
        <v>1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17">
        <v>6010</v>
      </c>
    </row>
    <row r="346" spans="2:15" ht="12.75" customHeight="1">
      <c r="B346" s="5" t="s">
        <v>27</v>
      </c>
      <c r="C346" s="7" t="s">
        <v>120</v>
      </c>
      <c r="D346" s="3">
        <f t="shared" si="11"/>
        <v>1</v>
      </c>
      <c r="E346" s="3">
        <v>0</v>
      </c>
      <c r="F346" s="3">
        <v>0</v>
      </c>
      <c r="G346" s="3">
        <v>0</v>
      </c>
      <c r="H346" s="3">
        <v>0</v>
      </c>
      <c r="I346" s="3">
        <v>1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17">
        <v>9040</v>
      </c>
    </row>
    <row r="347" spans="2:15" ht="12.75" customHeight="1">
      <c r="B347" s="5" t="s">
        <v>408</v>
      </c>
      <c r="C347" s="7" t="s">
        <v>198</v>
      </c>
      <c r="D347" s="3">
        <f t="shared" si="11"/>
        <v>120</v>
      </c>
      <c r="E347" s="3">
        <v>3</v>
      </c>
      <c r="F347" s="3">
        <v>42</v>
      </c>
      <c r="G347" s="3">
        <v>13</v>
      </c>
      <c r="H347" s="3">
        <v>12</v>
      </c>
      <c r="I347" s="3">
        <v>11</v>
      </c>
      <c r="J347" s="3">
        <v>20</v>
      </c>
      <c r="K347" s="3">
        <v>0</v>
      </c>
      <c r="L347" s="3">
        <v>0</v>
      </c>
      <c r="M347" s="3">
        <v>19</v>
      </c>
      <c r="N347" s="3">
        <v>0</v>
      </c>
      <c r="O347" s="17">
        <v>9821.37</v>
      </c>
    </row>
    <row r="348" spans="2:15" ht="12.75" customHeight="1">
      <c r="B348" s="5" t="s">
        <v>103</v>
      </c>
      <c r="C348" s="7" t="s">
        <v>664</v>
      </c>
      <c r="D348" s="3">
        <f t="shared" si="11"/>
        <v>1</v>
      </c>
      <c r="E348" s="3">
        <v>1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17">
        <v>6000</v>
      </c>
    </row>
    <row r="349" spans="2:20" ht="12.75" customHeight="1">
      <c r="B349" s="8" t="s">
        <v>254</v>
      </c>
      <c r="C349" s="14"/>
      <c r="D349" s="15">
        <f t="shared" si="11"/>
        <v>489</v>
      </c>
      <c r="E349" s="15">
        <f aca="true" t="shared" si="12" ref="E349:N349">SUM(E267:E348)</f>
        <v>75</v>
      </c>
      <c r="F349" s="15">
        <f t="shared" si="12"/>
        <v>152</v>
      </c>
      <c r="G349" s="15">
        <f t="shared" si="12"/>
        <v>61</v>
      </c>
      <c r="H349" s="15">
        <f t="shared" si="12"/>
        <v>34</v>
      </c>
      <c r="I349" s="15">
        <f t="shared" si="12"/>
        <v>56</v>
      </c>
      <c r="J349" s="15">
        <f t="shared" si="12"/>
        <v>42</v>
      </c>
      <c r="K349" s="15">
        <f t="shared" si="12"/>
        <v>13</v>
      </c>
      <c r="L349" s="15">
        <f t="shared" si="12"/>
        <v>28</v>
      </c>
      <c r="M349" s="15">
        <f t="shared" si="12"/>
        <v>28</v>
      </c>
      <c r="N349" s="15">
        <f t="shared" si="12"/>
        <v>0</v>
      </c>
      <c r="O349" s="18">
        <f>IF(D349=0,0,SUMPRODUCT(D267:D348,O267:O348)/D349)</f>
        <v>8722.444539877302</v>
      </c>
      <c r="P349" s="11">
        <f>SUM(P267:P348)</f>
        <v>0</v>
      </c>
      <c r="Q349" s="11"/>
      <c r="R349" s="11"/>
      <c r="S349" s="11"/>
      <c r="T349" s="11"/>
    </row>
    <row r="350" spans="2:15" ht="12.75" customHeight="1">
      <c r="B350" s="5" t="s">
        <v>300</v>
      </c>
      <c r="C350" s="7" t="s">
        <v>452</v>
      </c>
      <c r="D350" s="3">
        <f t="shared" si="11"/>
        <v>6</v>
      </c>
      <c r="E350" s="3">
        <v>0</v>
      </c>
      <c r="F350" s="3">
        <v>2</v>
      </c>
      <c r="G350" s="3">
        <v>1</v>
      </c>
      <c r="H350" s="3">
        <v>1</v>
      </c>
      <c r="I350" s="3">
        <v>2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7">
        <v>8350</v>
      </c>
    </row>
    <row r="351" spans="2:15" ht="12.75" customHeight="1">
      <c r="B351" s="5" t="s">
        <v>136</v>
      </c>
      <c r="C351" s="7" t="s">
        <v>452</v>
      </c>
      <c r="D351" s="3">
        <f t="shared" si="11"/>
        <v>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1</v>
      </c>
      <c r="L351" s="3">
        <v>0</v>
      </c>
      <c r="M351" s="3">
        <v>0</v>
      </c>
      <c r="N351" s="3">
        <v>0</v>
      </c>
      <c r="O351" s="17">
        <v>12000</v>
      </c>
    </row>
    <row r="352" spans="2:15" ht="12.75" customHeight="1">
      <c r="B352" s="5" t="s">
        <v>329</v>
      </c>
      <c r="C352" s="7" t="s">
        <v>452</v>
      </c>
      <c r="D352" s="3">
        <f t="shared" si="11"/>
        <v>1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1</v>
      </c>
      <c r="M352" s="3">
        <v>0</v>
      </c>
      <c r="N352" s="3">
        <v>0</v>
      </c>
      <c r="O352" s="17">
        <v>15000</v>
      </c>
    </row>
    <row r="353" spans="2:15" ht="12.75" customHeight="1">
      <c r="B353" s="5" t="s">
        <v>213</v>
      </c>
      <c r="C353" s="7" t="s">
        <v>541</v>
      </c>
      <c r="D353" s="3">
        <f t="shared" si="11"/>
        <v>1</v>
      </c>
      <c r="E353" s="3">
        <v>1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17">
        <v>6000</v>
      </c>
    </row>
    <row r="354" spans="2:15" ht="12.75" customHeight="1">
      <c r="B354" s="5" t="s">
        <v>169</v>
      </c>
      <c r="C354" s="7" t="s">
        <v>541</v>
      </c>
      <c r="D354" s="3">
        <f t="shared" si="11"/>
        <v>1</v>
      </c>
      <c r="E354" s="3">
        <v>0</v>
      </c>
      <c r="F354" s="3">
        <v>0</v>
      </c>
      <c r="G354" s="3">
        <v>1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17">
        <v>7490</v>
      </c>
    </row>
    <row r="355" spans="2:15" ht="12.75" customHeight="1">
      <c r="B355" s="5" t="s">
        <v>437</v>
      </c>
      <c r="C355" s="7" t="s">
        <v>541</v>
      </c>
      <c r="D355" s="3">
        <f t="shared" si="11"/>
        <v>1</v>
      </c>
      <c r="E355" s="3">
        <v>0</v>
      </c>
      <c r="F355" s="3">
        <v>0</v>
      </c>
      <c r="G355" s="3">
        <v>1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7">
        <v>7300</v>
      </c>
    </row>
    <row r="356" spans="2:15" ht="12.75" customHeight="1">
      <c r="B356" s="5" t="s">
        <v>126</v>
      </c>
      <c r="C356" s="7" t="s">
        <v>541</v>
      </c>
      <c r="D356" s="3">
        <f t="shared" si="11"/>
        <v>1</v>
      </c>
      <c r="E356" s="3">
        <v>0</v>
      </c>
      <c r="F356" s="3">
        <v>0</v>
      </c>
      <c r="G356" s="3">
        <v>0</v>
      </c>
      <c r="H356" s="3">
        <v>0</v>
      </c>
      <c r="I356" s="3">
        <v>1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17">
        <v>10000</v>
      </c>
    </row>
    <row r="357" spans="2:15" ht="12.75" customHeight="1">
      <c r="B357" s="5" t="s">
        <v>10</v>
      </c>
      <c r="C357" s="7" t="s">
        <v>541</v>
      </c>
      <c r="D357" s="3">
        <f t="shared" si="11"/>
        <v>2</v>
      </c>
      <c r="E357" s="3">
        <v>0</v>
      </c>
      <c r="F357" s="3">
        <v>0</v>
      </c>
      <c r="G357" s="3">
        <v>1</v>
      </c>
      <c r="H357" s="3">
        <v>0</v>
      </c>
      <c r="I357" s="3">
        <v>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17">
        <v>9000</v>
      </c>
    </row>
    <row r="358" spans="2:15" ht="12.75" customHeight="1">
      <c r="B358" s="5" t="s">
        <v>71</v>
      </c>
      <c r="C358" s="7" t="s">
        <v>36</v>
      </c>
      <c r="D358" s="3">
        <f t="shared" si="11"/>
        <v>2</v>
      </c>
      <c r="E358" s="3">
        <v>2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17">
        <v>6000</v>
      </c>
    </row>
    <row r="359" spans="2:15" ht="12.75" customHeight="1">
      <c r="B359" s="5" t="s">
        <v>138</v>
      </c>
      <c r="C359" s="7" t="s">
        <v>517</v>
      </c>
      <c r="D359" s="3">
        <f t="shared" si="11"/>
        <v>1</v>
      </c>
      <c r="E359" s="3">
        <v>0</v>
      </c>
      <c r="F359" s="3">
        <v>1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17">
        <v>6010</v>
      </c>
    </row>
    <row r="360" spans="2:15" ht="12.75" customHeight="1">
      <c r="B360" s="5" t="s">
        <v>175</v>
      </c>
      <c r="C360" s="7" t="s">
        <v>547</v>
      </c>
      <c r="D360" s="3">
        <f t="shared" si="11"/>
        <v>9</v>
      </c>
      <c r="E360" s="3">
        <v>2</v>
      </c>
      <c r="F360" s="3">
        <v>3</v>
      </c>
      <c r="G360" s="3">
        <v>0</v>
      </c>
      <c r="H360" s="3">
        <v>0</v>
      </c>
      <c r="I360" s="3">
        <v>3</v>
      </c>
      <c r="J360" s="3">
        <v>0</v>
      </c>
      <c r="K360" s="3">
        <v>0</v>
      </c>
      <c r="L360" s="3">
        <v>1</v>
      </c>
      <c r="M360" s="3">
        <v>0</v>
      </c>
      <c r="N360" s="3">
        <v>0</v>
      </c>
      <c r="O360" s="17">
        <v>8024.44</v>
      </c>
    </row>
    <row r="361" spans="2:15" ht="12.75" customHeight="1">
      <c r="B361" s="5" t="s">
        <v>96</v>
      </c>
      <c r="C361" s="7" t="s">
        <v>547</v>
      </c>
      <c r="D361" s="3">
        <f t="shared" si="11"/>
        <v>3</v>
      </c>
      <c r="E361" s="3">
        <v>1</v>
      </c>
      <c r="F361" s="3">
        <v>2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17">
        <v>6033.33</v>
      </c>
    </row>
    <row r="362" spans="2:15" ht="12.75" customHeight="1">
      <c r="B362" s="5" t="s">
        <v>673</v>
      </c>
      <c r="C362" s="7" t="s">
        <v>547</v>
      </c>
      <c r="D362" s="3">
        <f t="shared" si="11"/>
        <v>1</v>
      </c>
      <c r="E362" s="3">
        <v>0</v>
      </c>
      <c r="F362" s="3">
        <v>0</v>
      </c>
      <c r="G362" s="3">
        <v>1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7">
        <v>8000</v>
      </c>
    </row>
    <row r="363" spans="2:15" ht="12.75" customHeight="1">
      <c r="B363" s="5" t="s">
        <v>293</v>
      </c>
      <c r="C363" s="7" t="s">
        <v>335</v>
      </c>
      <c r="D363" s="3">
        <f t="shared" si="11"/>
        <v>1</v>
      </c>
      <c r="E363" s="3">
        <v>0</v>
      </c>
      <c r="F363" s="3">
        <v>0</v>
      </c>
      <c r="G363" s="3">
        <v>0</v>
      </c>
      <c r="H363" s="3">
        <v>1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7">
        <v>8300</v>
      </c>
    </row>
    <row r="364" spans="2:15" ht="12.75" customHeight="1">
      <c r="B364" s="5" t="s">
        <v>318</v>
      </c>
      <c r="C364" s="7" t="s">
        <v>190</v>
      </c>
      <c r="D364" s="3">
        <f t="shared" si="11"/>
        <v>2</v>
      </c>
      <c r="E364" s="3">
        <v>0</v>
      </c>
      <c r="F364" s="3">
        <v>1</v>
      </c>
      <c r="G364" s="3">
        <v>0</v>
      </c>
      <c r="H364" s="3">
        <v>1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17">
        <v>7750</v>
      </c>
    </row>
    <row r="365" spans="2:15" ht="12.75" customHeight="1">
      <c r="B365" s="5" t="s">
        <v>550</v>
      </c>
      <c r="C365" s="7" t="s">
        <v>290</v>
      </c>
      <c r="D365" s="3">
        <f t="shared" si="11"/>
        <v>1</v>
      </c>
      <c r="E365" s="3">
        <v>0</v>
      </c>
      <c r="F365" s="3">
        <v>0</v>
      </c>
      <c r="G365" s="3">
        <v>1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7">
        <v>8000</v>
      </c>
    </row>
    <row r="366" spans="2:15" ht="12.75" customHeight="1">
      <c r="B366" s="5" t="s">
        <v>354</v>
      </c>
      <c r="C366" s="7" t="s">
        <v>637</v>
      </c>
      <c r="D366" s="3">
        <f t="shared" si="11"/>
        <v>2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1</v>
      </c>
      <c r="L366" s="3">
        <v>1</v>
      </c>
      <c r="M366" s="3">
        <v>0</v>
      </c>
      <c r="N366" s="3">
        <v>0</v>
      </c>
      <c r="O366" s="17">
        <v>11697</v>
      </c>
    </row>
    <row r="367" spans="2:15" ht="12.75" customHeight="1">
      <c r="B367" s="5" t="s">
        <v>186</v>
      </c>
      <c r="C367" s="7" t="s">
        <v>447</v>
      </c>
      <c r="D367" s="3">
        <f t="shared" si="11"/>
        <v>1</v>
      </c>
      <c r="E367" s="3">
        <v>0</v>
      </c>
      <c r="F367" s="3">
        <v>1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17">
        <v>6800</v>
      </c>
    </row>
    <row r="368" spans="2:15" ht="12.75" customHeight="1">
      <c r="B368" s="5" t="s">
        <v>539</v>
      </c>
      <c r="C368" s="7" t="s">
        <v>447</v>
      </c>
      <c r="D368" s="3">
        <f t="shared" si="11"/>
        <v>1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17">
        <v>6000</v>
      </c>
    </row>
    <row r="369" spans="2:15" ht="12.75" customHeight="1">
      <c r="B369" s="5" t="s">
        <v>252</v>
      </c>
      <c r="C369" s="7" t="s">
        <v>123</v>
      </c>
      <c r="D369" s="3">
        <f t="shared" si="11"/>
        <v>1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1</v>
      </c>
      <c r="N369" s="3">
        <v>0</v>
      </c>
      <c r="O369" s="17">
        <v>16350</v>
      </c>
    </row>
    <row r="370" spans="2:15" ht="12.75" customHeight="1">
      <c r="B370" s="5" t="s">
        <v>653</v>
      </c>
      <c r="C370" s="7" t="s">
        <v>123</v>
      </c>
      <c r="D370" s="3">
        <f t="shared" si="11"/>
        <v>8</v>
      </c>
      <c r="E370" s="3">
        <v>2</v>
      </c>
      <c r="F370" s="3">
        <v>5</v>
      </c>
      <c r="G370" s="3">
        <v>1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17">
        <v>6324.38</v>
      </c>
    </row>
    <row r="371" spans="2:15" ht="12.75" customHeight="1">
      <c r="B371" s="5" t="s">
        <v>538</v>
      </c>
      <c r="C371" s="7" t="s">
        <v>123</v>
      </c>
      <c r="D371" s="3">
        <f t="shared" si="11"/>
        <v>24</v>
      </c>
      <c r="E371" s="3">
        <v>8</v>
      </c>
      <c r="F371" s="3">
        <v>7</v>
      </c>
      <c r="G371" s="3">
        <v>9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7">
        <v>6908.33</v>
      </c>
    </row>
    <row r="372" spans="2:15" ht="12.75" customHeight="1">
      <c r="B372" s="5" t="s">
        <v>371</v>
      </c>
      <c r="C372" s="7" t="s">
        <v>123</v>
      </c>
      <c r="D372" s="3">
        <f t="shared" si="11"/>
        <v>1</v>
      </c>
      <c r="E372" s="3">
        <v>0</v>
      </c>
      <c r="F372" s="3">
        <v>0</v>
      </c>
      <c r="G372" s="3">
        <v>0</v>
      </c>
      <c r="H372" s="3">
        <v>0</v>
      </c>
      <c r="I372" s="3">
        <v>1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17">
        <v>10000</v>
      </c>
    </row>
    <row r="373" spans="2:15" ht="12.75" customHeight="1">
      <c r="B373" s="5" t="s">
        <v>146</v>
      </c>
      <c r="C373" s="7" t="s">
        <v>203</v>
      </c>
      <c r="D373" s="3">
        <f t="shared" si="11"/>
        <v>2</v>
      </c>
      <c r="E373" s="3">
        <v>2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17">
        <v>6000</v>
      </c>
    </row>
    <row r="374" spans="2:15" ht="12.75" customHeight="1">
      <c r="B374" s="5" t="s">
        <v>438</v>
      </c>
      <c r="C374" s="7" t="s">
        <v>38</v>
      </c>
      <c r="D374" s="3">
        <f t="shared" si="11"/>
        <v>2</v>
      </c>
      <c r="E374" s="3">
        <v>0</v>
      </c>
      <c r="F374" s="3">
        <v>1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1</v>
      </c>
      <c r="M374" s="3">
        <v>0</v>
      </c>
      <c r="N374" s="3">
        <v>0</v>
      </c>
      <c r="O374" s="17">
        <v>10950</v>
      </c>
    </row>
    <row r="375" spans="2:15" ht="12.75" customHeight="1">
      <c r="B375" s="5" t="s">
        <v>444</v>
      </c>
      <c r="C375" s="7" t="s">
        <v>38</v>
      </c>
      <c r="D375" s="3">
        <f t="shared" si="11"/>
        <v>1</v>
      </c>
      <c r="E375" s="3">
        <v>0</v>
      </c>
      <c r="F375" s="3">
        <v>1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17">
        <v>6200</v>
      </c>
    </row>
    <row r="376" spans="2:15" ht="12.75" customHeight="1">
      <c r="B376" s="5" t="s">
        <v>39</v>
      </c>
      <c r="C376" s="7" t="s">
        <v>38</v>
      </c>
      <c r="D376" s="3">
        <f t="shared" si="11"/>
        <v>2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2</v>
      </c>
      <c r="M376" s="3">
        <v>0</v>
      </c>
      <c r="N376" s="3">
        <v>0</v>
      </c>
      <c r="O376" s="17">
        <v>15000</v>
      </c>
    </row>
    <row r="377" spans="2:15" ht="12.75" customHeight="1">
      <c r="B377" s="5" t="s">
        <v>247</v>
      </c>
      <c r="C377" s="7" t="s">
        <v>38</v>
      </c>
      <c r="D377" s="3">
        <f t="shared" si="11"/>
        <v>9</v>
      </c>
      <c r="E377" s="3">
        <v>0</v>
      </c>
      <c r="F377" s="3">
        <v>0</v>
      </c>
      <c r="G377" s="3">
        <v>3</v>
      </c>
      <c r="H377" s="3">
        <v>0</v>
      </c>
      <c r="I377" s="3">
        <v>1</v>
      </c>
      <c r="J377" s="3">
        <v>4</v>
      </c>
      <c r="K377" s="3">
        <v>1</v>
      </c>
      <c r="L377" s="3">
        <v>0</v>
      </c>
      <c r="M377" s="3">
        <v>0</v>
      </c>
      <c r="N377" s="3">
        <v>0</v>
      </c>
      <c r="O377" s="17">
        <v>9833.33</v>
      </c>
    </row>
    <row r="378" spans="2:15" ht="12.75" customHeight="1">
      <c r="B378" s="5" t="s">
        <v>281</v>
      </c>
      <c r="C378" s="7" t="s">
        <v>38</v>
      </c>
      <c r="D378" s="3">
        <f t="shared" si="11"/>
        <v>15</v>
      </c>
      <c r="E378" s="3">
        <v>0</v>
      </c>
      <c r="F378" s="3">
        <v>6</v>
      </c>
      <c r="G378" s="3">
        <v>4</v>
      </c>
      <c r="H378" s="3">
        <v>0</v>
      </c>
      <c r="I378" s="3">
        <v>2</v>
      </c>
      <c r="J378" s="3">
        <v>0</v>
      </c>
      <c r="K378" s="3">
        <v>1</v>
      </c>
      <c r="L378" s="3">
        <v>2</v>
      </c>
      <c r="M378" s="3">
        <v>0</v>
      </c>
      <c r="N378" s="3">
        <v>0</v>
      </c>
      <c r="O378" s="17">
        <v>8709.87</v>
      </c>
    </row>
    <row r="379" spans="2:15" ht="12.75" customHeight="1">
      <c r="B379" s="5" t="s">
        <v>583</v>
      </c>
      <c r="C379" s="7" t="s">
        <v>38</v>
      </c>
      <c r="D379" s="3">
        <f t="shared" si="11"/>
        <v>3</v>
      </c>
      <c r="E379" s="3">
        <v>0</v>
      </c>
      <c r="F379" s="3">
        <v>1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1</v>
      </c>
      <c r="M379" s="3">
        <v>1</v>
      </c>
      <c r="N379" s="3">
        <v>0</v>
      </c>
      <c r="O379" s="17">
        <v>12733.33</v>
      </c>
    </row>
    <row r="380" spans="2:15" ht="12.75" customHeight="1">
      <c r="B380" s="5" t="s">
        <v>652</v>
      </c>
      <c r="C380" s="7" t="s">
        <v>519</v>
      </c>
      <c r="D380" s="3">
        <f t="shared" si="11"/>
        <v>2</v>
      </c>
      <c r="E380" s="3">
        <v>0</v>
      </c>
      <c r="F380" s="3">
        <v>0</v>
      </c>
      <c r="G380" s="3">
        <v>0</v>
      </c>
      <c r="H380" s="3">
        <v>0</v>
      </c>
      <c r="I380" s="3">
        <v>1</v>
      </c>
      <c r="J380" s="3">
        <v>0</v>
      </c>
      <c r="K380" s="3">
        <v>0</v>
      </c>
      <c r="L380" s="3">
        <v>1</v>
      </c>
      <c r="M380" s="3">
        <v>0</v>
      </c>
      <c r="N380" s="3">
        <v>0</v>
      </c>
      <c r="O380" s="17">
        <v>12500</v>
      </c>
    </row>
    <row r="381" spans="2:15" ht="12.75" customHeight="1">
      <c r="B381" s="5" t="s">
        <v>114</v>
      </c>
      <c r="C381" s="7" t="s">
        <v>337</v>
      </c>
      <c r="D381" s="3">
        <f t="shared" si="11"/>
        <v>1</v>
      </c>
      <c r="E381" s="3">
        <v>0</v>
      </c>
      <c r="F381" s="3">
        <v>0</v>
      </c>
      <c r="G381" s="3">
        <v>0</v>
      </c>
      <c r="H381" s="3">
        <v>0</v>
      </c>
      <c r="I381" s="3">
        <v>1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17">
        <v>9500</v>
      </c>
    </row>
    <row r="382" spans="2:15" ht="12.75" customHeight="1">
      <c r="B382" s="5" t="s">
        <v>395</v>
      </c>
      <c r="C382" s="7" t="s">
        <v>494</v>
      </c>
      <c r="D382" s="3">
        <f t="shared" si="11"/>
        <v>1</v>
      </c>
      <c r="E382" s="3">
        <v>0</v>
      </c>
      <c r="F382" s="3">
        <v>1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17">
        <v>6300</v>
      </c>
    </row>
    <row r="383" spans="2:15" ht="12.75" customHeight="1">
      <c r="B383" s="5" t="s">
        <v>182</v>
      </c>
      <c r="C383" s="7" t="s">
        <v>494</v>
      </c>
      <c r="D383" s="3">
        <f t="shared" si="11"/>
        <v>1</v>
      </c>
      <c r="E383" s="3">
        <v>0</v>
      </c>
      <c r="F383" s="3">
        <v>1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17">
        <v>6300</v>
      </c>
    </row>
    <row r="384" spans="2:15" ht="12.75" customHeight="1">
      <c r="B384" s="5" t="s">
        <v>499</v>
      </c>
      <c r="C384" s="7" t="s">
        <v>577</v>
      </c>
      <c r="D384" s="3">
        <f t="shared" si="11"/>
        <v>2</v>
      </c>
      <c r="E384" s="3">
        <v>1</v>
      </c>
      <c r="F384" s="3">
        <v>0</v>
      </c>
      <c r="G384" s="3">
        <v>1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17">
        <v>7000</v>
      </c>
    </row>
    <row r="385" spans="2:15" ht="12.75" customHeight="1">
      <c r="B385" s="5" t="s">
        <v>137</v>
      </c>
      <c r="C385" s="7" t="s">
        <v>577</v>
      </c>
      <c r="D385" s="3">
        <f t="shared" si="11"/>
        <v>2</v>
      </c>
      <c r="E385" s="3">
        <v>0</v>
      </c>
      <c r="F385" s="3">
        <v>2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17">
        <v>6500</v>
      </c>
    </row>
    <row r="386" spans="2:15" ht="12.75" customHeight="1">
      <c r="B386" s="5" t="s">
        <v>524</v>
      </c>
      <c r="C386" s="7" t="s">
        <v>48</v>
      </c>
      <c r="D386" s="3">
        <f t="shared" si="11"/>
        <v>5</v>
      </c>
      <c r="E386" s="3">
        <v>0</v>
      </c>
      <c r="F386" s="3">
        <v>0</v>
      </c>
      <c r="G386" s="3">
        <v>0</v>
      </c>
      <c r="H386" s="3">
        <v>0</v>
      </c>
      <c r="I386" s="3">
        <v>5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7">
        <v>10000</v>
      </c>
    </row>
    <row r="387" spans="2:15" ht="12.75" customHeight="1">
      <c r="B387" s="5" t="s">
        <v>321</v>
      </c>
      <c r="C387" s="7" t="s">
        <v>554</v>
      </c>
      <c r="D387" s="3">
        <f t="shared" si="11"/>
        <v>1</v>
      </c>
      <c r="E387" s="3">
        <v>0</v>
      </c>
      <c r="F387" s="3">
        <v>0</v>
      </c>
      <c r="G387" s="3">
        <v>0</v>
      </c>
      <c r="H387" s="3">
        <v>0</v>
      </c>
      <c r="I387" s="3">
        <v>1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7">
        <v>9900</v>
      </c>
    </row>
    <row r="388" spans="2:15" ht="12.75" customHeight="1">
      <c r="B388" s="5" t="s">
        <v>208</v>
      </c>
      <c r="C388" s="7" t="s">
        <v>590</v>
      </c>
      <c r="D388" s="3">
        <f t="shared" si="11"/>
        <v>3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3</v>
      </c>
      <c r="N388" s="3">
        <v>0</v>
      </c>
      <c r="O388" s="17">
        <v>18000</v>
      </c>
    </row>
    <row r="389" spans="2:15" ht="12.75" customHeight="1">
      <c r="B389" s="5" t="s">
        <v>128</v>
      </c>
      <c r="C389" s="7" t="s">
        <v>590</v>
      </c>
      <c r="D389" s="3">
        <f t="shared" si="11"/>
        <v>1</v>
      </c>
      <c r="E389" s="3">
        <v>1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17">
        <v>6000</v>
      </c>
    </row>
    <row r="390" spans="2:15" ht="12.75" customHeight="1">
      <c r="B390" s="5" t="s">
        <v>396</v>
      </c>
      <c r="C390" s="7" t="s">
        <v>590</v>
      </c>
      <c r="D390" s="3">
        <f t="shared" si="11"/>
        <v>1</v>
      </c>
      <c r="E390" s="3">
        <v>1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17">
        <v>6000</v>
      </c>
    </row>
    <row r="391" spans="2:15" ht="12.75" customHeight="1">
      <c r="B391" s="5" t="s">
        <v>15</v>
      </c>
      <c r="C391" s="7" t="s">
        <v>189</v>
      </c>
      <c r="D391" s="3">
        <f aca="true" t="shared" si="13" ref="D391:D454">SUM(E391:N391)</f>
        <v>1</v>
      </c>
      <c r="E391" s="3">
        <v>0</v>
      </c>
      <c r="F391" s="3">
        <v>0</v>
      </c>
      <c r="G391" s="3">
        <v>1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17">
        <v>8000</v>
      </c>
    </row>
    <row r="392" spans="2:15" ht="12.75" customHeight="1">
      <c r="B392" s="5" t="s">
        <v>68</v>
      </c>
      <c r="C392" s="7" t="s">
        <v>649</v>
      </c>
      <c r="D392" s="3">
        <f t="shared" si="13"/>
        <v>1</v>
      </c>
      <c r="E392" s="3">
        <v>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17">
        <v>6010</v>
      </c>
    </row>
    <row r="393" spans="2:15" ht="12.75" customHeight="1">
      <c r="B393" s="5" t="s">
        <v>453</v>
      </c>
      <c r="C393" s="7" t="s">
        <v>649</v>
      </c>
      <c r="D393" s="3">
        <f t="shared" si="13"/>
        <v>2</v>
      </c>
      <c r="E393" s="3">
        <v>2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17">
        <v>6000</v>
      </c>
    </row>
    <row r="394" spans="2:15" ht="12.75" customHeight="1">
      <c r="B394" s="5" t="s">
        <v>397</v>
      </c>
      <c r="C394" s="7" t="s">
        <v>220</v>
      </c>
      <c r="D394" s="3">
        <f t="shared" si="13"/>
        <v>4</v>
      </c>
      <c r="E394" s="3">
        <v>0</v>
      </c>
      <c r="F394" s="3">
        <v>4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17">
        <v>7000</v>
      </c>
    </row>
    <row r="395" spans="2:15" ht="12.75" customHeight="1">
      <c r="B395" s="5" t="s">
        <v>49</v>
      </c>
      <c r="C395" s="7" t="s">
        <v>220</v>
      </c>
      <c r="D395" s="3">
        <f t="shared" si="13"/>
        <v>1</v>
      </c>
      <c r="E395" s="3">
        <v>0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17">
        <v>7000</v>
      </c>
    </row>
    <row r="396" spans="2:15" ht="12.75" customHeight="1">
      <c r="B396" s="5" t="s">
        <v>391</v>
      </c>
      <c r="C396" s="7" t="s">
        <v>220</v>
      </c>
      <c r="D396" s="3">
        <f t="shared" si="13"/>
        <v>2</v>
      </c>
      <c r="E396" s="3">
        <v>0</v>
      </c>
      <c r="F396" s="3">
        <v>0</v>
      </c>
      <c r="G396" s="3">
        <v>2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17">
        <v>8000</v>
      </c>
    </row>
    <row r="397" spans="2:15" ht="12.75" customHeight="1">
      <c r="B397" s="5" t="s">
        <v>389</v>
      </c>
      <c r="C397" s="7" t="s">
        <v>7</v>
      </c>
      <c r="D397" s="3">
        <f t="shared" si="13"/>
        <v>1</v>
      </c>
      <c r="E397" s="3">
        <v>0</v>
      </c>
      <c r="F397" s="3">
        <v>0</v>
      </c>
      <c r="G397" s="3">
        <v>0</v>
      </c>
      <c r="H397" s="3">
        <v>0</v>
      </c>
      <c r="I397" s="3">
        <v>1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17">
        <v>9100</v>
      </c>
    </row>
    <row r="398" spans="2:15" ht="12.75" customHeight="1">
      <c r="B398" s="5" t="s">
        <v>272</v>
      </c>
      <c r="C398" s="7" t="s">
        <v>7</v>
      </c>
      <c r="D398" s="3">
        <f t="shared" si="13"/>
        <v>1</v>
      </c>
      <c r="E398" s="3">
        <v>0</v>
      </c>
      <c r="F398" s="3">
        <v>0</v>
      </c>
      <c r="G398" s="3">
        <v>1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17">
        <v>8000</v>
      </c>
    </row>
    <row r="399" spans="2:15" ht="12.75" customHeight="1">
      <c r="B399" s="5" t="s">
        <v>460</v>
      </c>
      <c r="C399" s="7" t="s">
        <v>7</v>
      </c>
      <c r="D399" s="3">
        <f t="shared" si="13"/>
        <v>2</v>
      </c>
      <c r="E399" s="3">
        <v>0</v>
      </c>
      <c r="F399" s="3">
        <v>0</v>
      </c>
      <c r="G399" s="3">
        <v>0</v>
      </c>
      <c r="H399" s="3">
        <v>0</v>
      </c>
      <c r="I399" s="3">
        <v>2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17">
        <v>10000</v>
      </c>
    </row>
    <row r="400" spans="2:15" ht="12.75" customHeight="1">
      <c r="B400" s="5" t="s">
        <v>630</v>
      </c>
      <c r="C400" s="7" t="s">
        <v>491</v>
      </c>
      <c r="D400" s="3">
        <f t="shared" si="13"/>
        <v>2</v>
      </c>
      <c r="E400" s="3">
        <v>0</v>
      </c>
      <c r="F400" s="3">
        <v>2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17">
        <v>6100</v>
      </c>
    </row>
    <row r="401" spans="2:15" ht="12.75" customHeight="1">
      <c r="B401" s="5" t="s">
        <v>197</v>
      </c>
      <c r="C401" s="7" t="s">
        <v>179</v>
      </c>
      <c r="D401" s="3">
        <f t="shared" si="13"/>
        <v>1</v>
      </c>
      <c r="E401" s="3">
        <v>1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17">
        <v>6000</v>
      </c>
    </row>
    <row r="402" spans="2:15" ht="12.75" customHeight="1">
      <c r="B402" s="5" t="s">
        <v>56</v>
      </c>
      <c r="C402" s="7" t="s">
        <v>636</v>
      </c>
      <c r="D402" s="3">
        <f t="shared" si="13"/>
        <v>1</v>
      </c>
      <c r="E402" s="3">
        <v>0</v>
      </c>
      <c r="F402" s="3">
        <v>1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17">
        <v>6500</v>
      </c>
    </row>
    <row r="403" spans="2:15" ht="12.75" customHeight="1">
      <c r="B403" s="5" t="s">
        <v>37</v>
      </c>
      <c r="C403" s="7" t="s">
        <v>46</v>
      </c>
      <c r="D403" s="3">
        <f t="shared" si="13"/>
        <v>1</v>
      </c>
      <c r="E403" s="3">
        <v>0</v>
      </c>
      <c r="F403" s="3">
        <v>0</v>
      </c>
      <c r="G403" s="3">
        <v>1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17">
        <v>7766</v>
      </c>
    </row>
    <row r="404" spans="2:15" ht="12.75" customHeight="1">
      <c r="B404" s="5" t="s">
        <v>585</v>
      </c>
      <c r="C404" s="7" t="s">
        <v>525</v>
      </c>
      <c r="D404" s="3">
        <f t="shared" si="13"/>
        <v>1</v>
      </c>
      <c r="E404" s="3">
        <v>0</v>
      </c>
      <c r="F404" s="3">
        <v>0</v>
      </c>
      <c r="G404" s="3">
        <v>1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17">
        <v>8000</v>
      </c>
    </row>
    <row r="405" spans="2:15" ht="12.75" customHeight="1">
      <c r="B405" s="5" t="s">
        <v>217</v>
      </c>
      <c r="C405" s="7" t="s">
        <v>525</v>
      </c>
      <c r="D405" s="3">
        <f t="shared" si="13"/>
        <v>2</v>
      </c>
      <c r="E405" s="3">
        <v>0</v>
      </c>
      <c r="F405" s="3">
        <v>1</v>
      </c>
      <c r="G405" s="3">
        <v>0</v>
      </c>
      <c r="H405" s="3">
        <v>0</v>
      </c>
      <c r="I405" s="3">
        <v>0</v>
      </c>
      <c r="J405" s="3">
        <v>1</v>
      </c>
      <c r="K405" s="3">
        <v>0</v>
      </c>
      <c r="L405" s="3">
        <v>0</v>
      </c>
      <c r="M405" s="3">
        <v>0</v>
      </c>
      <c r="N405" s="3">
        <v>0</v>
      </c>
      <c r="O405" s="17">
        <v>8550</v>
      </c>
    </row>
    <row r="406" spans="2:15" ht="12.75" customHeight="1">
      <c r="B406" s="5" t="s">
        <v>520</v>
      </c>
      <c r="C406" s="7" t="s">
        <v>319</v>
      </c>
      <c r="D406" s="3">
        <f t="shared" si="13"/>
        <v>1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17">
        <v>6000</v>
      </c>
    </row>
    <row r="407" spans="2:15" ht="12.75" customHeight="1">
      <c r="B407" s="5" t="s">
        <v>358</v>
      </c>
      <c r="C407" s="7" t="s">
        <v>592</v>
      </c>
      <c r="D407" s="3">
        <f t="shared" si="13"/>
        <v>1</v>
      </c>
      <c r="E407" s="3">
        <v>0</v>
      </c>
      <c r="F407" s="3">
        <v>1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17">
        <v>6010</v>
      </c>
    </row>
    <row r="408" spans="2:15" ht="12.75" customHeight="1">
      <c r="B408" s="5" t="s">
        <v>372</v>
      </c>
      <c r="C408" s="7" t="s">
        <v>592</v>
      </c>
      <c r="D408" s="3">
        <f t="shared" si="13"/>
        <v>1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1</v>
      </c>
      <c r="M408" s="3">
        <v>0</v>
      </c>
      <c r="N408" s="3">
        <v>0</v>
      </c>
      <c r="O408" s="17">
        <v>13500</v>
      </c>
    </row>
    <row r="409" spans="2:15" ht="12.75" customHeight="1">
      <c r="B409" s="5" t="s">
        <v>535</v>
      </c>
      <c r="C409" s="7" t="s">
        <v>13</v>
      </c>
      <c r="D409" s="3">
        <f t="shared" si="13"/>
        <v>3</v>
      </c>
      <c r="E409" s="3">
        <v>0</v>
      </c>
      <c r="F409" s="3">
        <v>1</v>
      </c>
      <c r="G409" s="3">
        <v>0</v>
      </c>
      <c r="H409" s="3">
        <v>1</v>
      </c>
      <c r="I409" s="3">
        <v>1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17">
        <v>8340</v>
      </c>
    </row>
    <row r="410" spans="2:15" ht="12.75" customHeight="1">
      <c r="B410" s="5" t="s">
        <v>193</v>
      </c>
      <c r="C410" s="7" t="s">
        <v>13</v>
      </c>
      <c r="D410" s="3">
        <f t="shared" si="13"/>
        <v>1</v>
      </c>
      <c r="E410" s="3">
        <v>0</v>
      </c>
      <c r="F410" s="3">
        <v>1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17">
        <v>6581</v>
      </c>
    </row>
    <row r="411" spans="2:15" ht="12.75" customHeight="1">
      <c r="B411" s="5" t="s">
        <v>195</v>
      </c>
      <c r="C411" s="7" t="s">
        <v>13</v>
      </c>
      <c r="D411" s="3">
        <f t="shared" si="13"/>
        <v>2</v>
      </c>
      <c r="E411" s="3">
        <v>0</v>
      </c>
      <c r="F411" s="3">
        <v>1</v>
      </c>
      <c r="G411" s="3">
        <v>1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17">
        <v>7290.5</v>
      </c>
    </row>
    <row r="412" spans="2:15" ht="12.75" customHeight="1">
      <c r="B412" s="5" t="s">
        <v>60</v>
      </c>
      <c r="C412" s="7" t="s">
        <v>101</v>
      </c>
      <c r="D412" s="3">
        <f t="shared" si="13"/>
        <v>7</v>
      </c>
      <c r="E412" s="3">
        <v>0</v>
      </c>
      <c r="F412" s="3">
        <v>0</v>
      </c>
      <c r="G412" s="3">
        <v>0</v>
      </c>
      <c r="H412" s="3">
        <v>0</v>
      </c>
      <c r="I412" s="3">
        <v>7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17">
        <v>9200</v>
      </c>
    </row>
    <row r="413" spans="2:15" ht="12.75" customHeight="1">
      <c r="B413" s="5" t="s">
        <v>527</v>
      </c>
      <c r="C413" s="7" t="s">
        <v>101</v>
      </c>
      <c r="D413" s="3">
        <f t="shared" si="13"/>
        <v>1</v>
      </c>
      <c r="E413" s="3">
        <v>0</v>
      </c>
      <c r="F413" s="3">
        <v>1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17">
        <v>6010</v>
      </c>
    </row>
    <row r="414" spans="2:15" ht="12.75" customHeight="1">
      <c r="B414" s="5" t="s">
        <v>210</v>
      </c>
      <c r="C414" s="7" t="s">
        <v>531</v>
      </c>
      <c r="D414" s="3">
        <f t="shared" si="13"/>
        <v>128</v>
      </c>
      <c r="E414" s="3">
        <v>38</v>
      </c>
      <c r="F414" s="3">
        <v>31</v>
      </c>
      <c r="G414" s="3">
        <v>9</v>
      </c>
      <c r="H414" s="3">
        <v>2</v>
      </c>
      <c r="I414" s="3">
        <v>27</v>
      </c>
      <c r="J414" s="3">
        <v>2</v>
      </c>
      <c r="K414" s="3">
        <v>4</v>
      </c>
      <c r="L414" s="3">
        <v>9</v>
      </c>
      <c r="M414" s="3">
        <v>1</v>
      </c>
      <c r="N414" s="3">
        <v>5</v>
      </c>
      <c r="O414" s="17">
        <v>8839.68</v>
      </c>
    </row>
    <row r="415" spans="2:15" ht="12.75" customHeight="1">
      <c r="B415" s="5" t="s">
        <v>343</v>
      </c>
      <c r="C415" s="7" t="s">
        <v>76</v>
      </c>
      <c r="D415" s="3">
        <f t="shared" si="13"/>
        <v>16</v>
      </c>
      <c r="E415" s="3">
        <v>5</v>
      </c>
      <c r="F415" s="3">
        <v>3</v>
      </c>
      <c r="G415" s="3">
        <v>2</v>
      </c>
      <c r="H415" s="3">
        <v>2</v>
      </c>
      <c r="I415" s="3">
        <v>3</v>
      </c>
      <c r="J415" s="3">
        <v>0</v>
      </c>
      <c r="K415" s="3">
        <v>1</v>
      </c>
      <c r="L415" s="3">
        <v>0</v>
      </c>
      <c r="M415" s="3">
        <v>0</v>
      </c>
      <c r="N415" s="3">
        <v>0</v>
      </c>
      <c r="O415" s="17">
        <v>7803.88</v>
      </c>
    </row>
    <row r="416" spans="2:15" ht="12.75" customHeight="1">
      <c r="B416" s="5" t="s">
        <v>174</v>
      </c>
      <c r="C416" s="7" t="s">
        <v>76</v>
      </c>
      <c r="D416" s="3">
        <f t="shared" si="13"/>
        <v>9</v>
      </c>
      <c r="E416" s="3">
        <v>2</v>
      </c>
      <c r="F416" s="3">
        <v>3</v>
      </c>
      <c r="G416" s="3">
        <v>1</v>
      </c>
      <c r="H416" s="3">
        <v>0</v>
      </c>
      <c r="I416" s="3">
        <v>0</v>
      </c>
      <c r="J416" s="3">
        <v>0</v>
      </c>
      <c r="K416" s="3">
        <v>1</v>
      </c>
      <c r="L416" s="3">
        <v>1</v>
      </c>
      <c r="M416" s="3">
        <v>1</v>
      </c>
      <c r="N416" s="3">
        <v>0</v>
      </c>
      <c r="O416" s="17">
        <v>9450</v>
      </c>
    </row>
    <row r="417" spans="2:15" ht="12.75" customHeight="1">
      <c r="B417" s="5" t="s">
        <v>231</v>
      </c>
      <c r="C417" s="7" t="s">
        <v>557</v>
      </c>
      <c r="D417" s="3">
        <f t="shared" si="13"/>
        <v>1</v>
      </c>
      <c r="E417" s="3">
        <v>1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17">
        <v>6000</v>
      </c>
    </row>
    <row r="418" spans="2:15" ht="12.75" customHeight="1">
      <c r="B418" s="5" t="s">
        <v>665</v>
      </c>
      <c r="C418" s="7" t="s">
        <v>557</v>
      </c>
      <c r="D418" s="3">
        <f t="shared" si="13"/>
        <v>1</v>
      </c>
      <c r="E418" s="3">
        <v>0</v>
      </c>
      <c r="F418" s="3">
        <v>0</v>
      </c>
      <c r="G418" s="3">
        <v>1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17">
        <v>8000</v>
      </c>
    </row>
    <row r="419" spans="2:15" ht="12.75" customHeight="1">
      <c r="B419" s="5" t="s">
        <v>41</v>
      </c>
      <c r="C419" s="7" t="s">
        <v>557</v>
      </c>
      <c r="D419" s="3">
        <f t="shared" si="13"/>
        <v>7</v>
      </c>
      <c r="E419" s="3">
        <v>1</v>
      </c>
      <c r="F419" s="3">
        <v>3</v>
      </c>
      <c r="G419" s="3">
        <v>1</v>
      </c>
      <c r="H419" s="3">
        <v>0</v>
      </c>
      <c r="I419" s="3">
        <v>1</v>
      </c>
      <c r="J419" s="3">
        <v>1</v>
      </c>
      <c r="K419" s="3">
        <v>0</v>
      </c>
      <c r="L419" s="3">
        <v>0</v>
      </c>
      <c r="M419" s="3">
        <v>0</v>
      </c>
      <c r="N419" s="3">
        <v>0</v>
      </c>
      <c r="O419" s="17">
        <v>8000</v>
      </c>
    </row>
    <row r="420" spans="2:15" ht="12.75" customHeight="1">
      <c r="B420" s="5" t="s">
        <v>674</v>
      </c>
      <c r="C420" s="7" t="s">
        <v>557</v>
      </c>
      <c r="D420" s="3">
        <f t="shared" si="13"/>
        <v>1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1</v>
      </c>
      <c r="M420" s="3">
        <v>0</v>
      </c>
      <c r="N420" s="3">
        <v>0</v>
      </c>
      <c r="O420" s="17">
        <v>13300</v>
      </c>
    </row>
    <row r="421" spans="2:15" ht="12.75" customHeight="1">
      <c r="B421" s="5" t="s">
        <v>184</v>
      </c>
      <c r="C421" s="7" t="s">
        <v>557</v>
      </c>
      <c r="D421" s="3">
        <f t="shared" si="13"/>
        <v>1</v>
      </c>
      <c r="E421" s="3">
        <v>0</v>
      </c>
      <c r="F421" s="3">
        <v>0</v>
      </c>
      <c r="G421" s="3">
        <v>0</v>
      </c>
      <c r="H421" s="3">
        <v>0</v>
      </c>
      <c r="I421" s="3">
        <v>1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17">
        <v>10000</v>
      </c>
    </row>
    <row r="422" spans="2:15" ht="12.75" customHeight="1">
      <c r="B422" s="5" t="s">
        <v>250</v>
      </c>
      <c r="C422" s="7" t="s">
        <v>557</v>
      </c>
      <c r="D422" s="3">
        <f t="shared" si="13"/>
        <v>5</v>
      </c>
      <c r="E422" s="3">
        <v>1</v>
      </c>
      <c r="F422" s="3">
        <v>1</v>
      </c>
      <c r="G422" s="3">
        <v>0</v>
      </c>
      <c r="H422" s="3">
        <v>1</v>
      </c>
      <c r="I422" s="3">
        <v>0</v>
      </c>
      <c r="J422" s="3">
        <v>1</v>
      </c>
      <c r="K422" s="3">
        <v>0</v>
      </c>
      <c r="L422" s="3">
        <v>1</v>
      </c>
      <c r="M422" s="3">
        <v>0</v>
      </c>
      <c r="N422" s="3">
        <v>0</v>
      </c>
      <c r="O422" s="17">
        <v>8930</v>
      </c>
    </row>
    <row r="423" spans="2:15" ht="12.75" customHeight="1">
      <c r="B423" s="5" t="s">
        <v>307</v>
      </c>
      <c r="C423" s="7" t="s">
        <v>557</v>
      </c>
      <c r="D423" s="3">
        <f t="shared" si="13"/>
        <v>3</v>
      </c>
      <c r="E423" s="3">
        <v>1</v>
      </c>
      <c r="F423" s="3">
        <v>1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1</v>
      </c>
      <c r="M423" s="3">
        <v>0</v>
      </c>
      <c r="N423" s="3">
        <v>0</v>
      </c>
      <c r="O423" s="17">
        <v>9016.67</v>
      </c>
    </row>
    <row r="424" spans="2:15" ht="12.75" customHeight="1">
      <c r="B424" s="5" t="s">
        <v>132</v>
      </c>
      <c r="C424" s="7" t="s">
        <v>348</v>
      </c>
      <c r="D424" s="3">
        <f t="shared" si="13"/>
        <v>8</v>
      </c>
      <c r="E424" s="3">
        <v>1</v>
      </c>
      <c r="F424" s="3">
        <v>1</v>
      </c>
      <c r="G424" s="3">
        <v>2</v>
      </c>
      <c r="H424" s="3">
        <v>1</v>
      </c>
      <c r="I424" s="3">
        <v>1</v>
      </c>
      <c r="J424" s="3">
        <v>0</v>
      </c>
      <c r="K424" s="3">
        <v>0</v>
      </c>
      <c r="L424" s="3">
        <v>0</v>
      </c>
      <c r="M424" s="3">
        <v>2</v>
      </c>
      <c r="N424" s="3">
        <v>0</v>
      </c>
      <c r="O424" s="17">
        <v>9877.88</v>
      </c>
    </row>
    <row r="425" spans="2:15" ht="12.75" customHeight="1">
      <c r="B425" s="5" t="s">
        <v>500</v>
      </c>
      <c r="C425" s="7" t="s">
        <v>348</v>
      </c>
      <c r="D425" s="3">
        <f t="shared" si="13"/>
        <v>1</v>
      </c>
      <c r="E425" s="3">
        <v>1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17">
        <v>6000</v>
      </c>
    </row>
    <row r="426" spans="2:15" ht="12.75" customHeight="1">
      <c r="B426" s="5" t="s">
        <v>518</v>
      </c>
      <c r="C426" s="7" t="s">
        <v>348</v>
      </c>
      <c r="D426" s="3">
        <f t="shared" si="13"/>
        <v>1</v>
      </c>
      <c r="E426" s="3">
        <v>0</v>
      </c>
      <c r="F426" s="3">
        <v>0</v>
      </c>
      <c r="G426" s="3">
        <v>0</v>
      </c>
      <c r="H426" s="3">
        <v>0</v>
      </c>
      <c r="I426" s="3">
        <v>1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17">
        <v>10000</v>
      </c>
    </row>
    <row r="427" spans="2:15" ht="12.75" customHeight="1">
      <c r="B427" s="5" t="s">
        <v>502</v>
      </c>
      <c r="C427" s="7" t="s">
        <v>348</v>
      </c>
      <c r="D427" s="3">
        <f t="shared" si="13"/>
        <v>2</v>
      </c>
      <c r="E427" s="3">
        <v>0</v>
      </c>
      <c r="F427" s="3">
        <v>0</v>
      </c>
      <c r="G427" s="3">
        <v>0</v>
      </c>
      <c r="H427" s="3">
        <v>0</v>
      </c>
      <c r="I427" s="3">
        <v>1</v>
      </c>
      <c r="J427" s="3">
        <v>0</v>
      </c>
      <c r="K427" s="3">
        <v>0</v>
      </c>
      <c r="L427" s="3">
        <v>1</v>
      </c>
      <c r="M427" s="3">
        <v>0</v>
      </c>
      <c r="N427" s="3">
        <v>0</v>
      </c>
      <c r="O427" s="17">
        <v>11600</v>
      </c>
    </row>
    <row r="428" spans="2:15" ht="12.75" customHeight="1">
      <c r="B428" s="5" t="s">
        <v>149</v>
      </c>
      <c r="C428" s="7" t="s">
        <v>440</v>
      </c>
      <c r="D428" s="3">
        <f t="shared" si="13"/>
        <v>24</v>
      </c>
      <c r="E428" s="3">
        <v>2</v>
      </c>
      <c r="F428" s="3">
        <v>5</v>
      </c>
      <c r="G428" s="3">
        <v>6</v>
      </c>
      <c r="H428" s="3">
        <v>3</v>
      </c>
      <c r="I428" s="3">
        <v>6</v>
      </c>
      <c r="J428" s="3">
        <v>0</v>
      </c>
      <c r="K428" s="3">
        <v>0</v>
      </c>
      <c r="L428" s="3">
        <v>2</v>
      </c>
      <c r="M428" s="3">
        <v>0</v>
      </c>
      <c r="N428" s="3">
        <v>0</v>
      </c>
      <c r="O428" s="17">
        <v>8504.17</v>
      </c>
    </row>
    <row r="429" spans="2:15" ht="12.75" customHeight="1">
      <c r="B429" s="5" t="s">
        <v>299</v>
      </c>
      <c r="C429" s="7" t="s">
        <v>23</v>
      </c>
      <c r="D429" s="3">
        <f t="shared" si="13"/>
        <v>2</v>
      </c>
      <c r="E429" s="3">
        <v>0</v>
      </c>
      <c r="F429" s="3">
        <v>1</v>
      </c>
      <c r="G429" s="3">
        <v>1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17">
        <v>7025</v>
      </c>
    </row>
    <row r="430" spans="2:20" ht="12.75" customHeight="1">
      <c r="B430" s="8" t="s">
        <v>50</v>
      </c>
      <c r="C430" s="14"/>
      <c r="D430" s="15">
        <f t="shared" si="13"/>
        <v>376</v>
      </c>
      <c r="E430" s="15">
        <f aca="true" t="shared" si="14" ref="E430:N430">SUM(E350:E429)</f>
        <v>79</v>
      </c>
      <c r="F430" s="15">
        <f t="shared" si="14"/>
        <v>99</v>
      </c>
      <c r="G430" s="15">
        <f t="shared" si="14"/>
        <v>54</v>
      </c>
      <c r="H430" s="15">
        <f t="shared" si="14"/>
        <v>13</v>
      </c>
      <c r="I430" s="15">
        <f t="shared" si="14"/>
        <v>71</v>
      </c>
      <c r="J430" s="15">
        <f t="shared" si="14"/>
        <v>9</v>
      </c>
      <c r="K430" s="15">
        <f t="shared" si="14"/>
        <v>10</v>
      </c>
      <c r="L430" s="15">
        <f t="shared" si="14"/>
        <v>27</v>
      </c>
      <c r="M430" s="15">
        <f t="shared" si="14"/>
        <v>9</v>
      </c>
      <c r="N430" s="15">
        <f t="shared" si="14"/>
        <v>5</v>
      </c>
      <c r="O430" s="18">
        <f>IF(D430=0,0,SUMPRODUCT(D350:D429,O350:O429)/D430)</f>
        <v>8608.907367021277</v>
      </c>
      <c r="P430" s="11">
        <f>SUM(P350:P429)</f>
        <v>0</v>
      </c>
      <c r="Q430" s="11"/>
      <c r="R430" s="11"/>
      <c r="S430" s="11"/>
      <c r="T430" s="11"/>
    </row>
    <row r="431" spans="2:15" ht="12.75" customHeight="1">
      <c r="B431" s="5" t="s">
        <v>521</v>
      </c>
      <c r="C431" s="7" t="s">
        <v>411</v>
      </c>
      <c r="D431" s="3">
        <f t="shared" si="13"/>
        <v>14</v>
      </c>
      <c r="E431" s="3">
        <v>14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17">
        <v>6000</v>
      </c>
    </row>
    <row r="432" spans="2:15" ht="12.75" customHeight="1">
      <c r="B432" s="5" t="s">
        <v>243</v>
      </c>
      <c r="C432" s="7" t="s">
        <v>411</v>
      </c>
      <c r="D432" s="3">
        <f t="shared" si="13"/>
        <v>5</v>
      </c>
      <c r="E432" s="3">
        <v>4</v>
      </c>
      <c r="F432" s="3">
        <v>0</v>
      </c>
      <c r="G432" s="3">
        <v>0</v>
      </c>
      <c r="H432" s="3">
        <v>0</v>
      </c>
      <c r="I432" s="3">
        <v>1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17">
        <v>6800</v>
      </c>
    </row>
    <row r="433" spans="2:15" ht="12.75" customHeight="1">
      <c r="B433" s="5" t="s">
        <v>537</v>
      </c>
      <c r="C433" s="7" t="s">
        <v>411</v>
      </c>
      <c r="D433" s="3">
        <f t="shared" si="13"/>
        <v>4</v>
      </c>
      <c r="E433" s="3">
        <v>4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17">
        <v>6000</v>
      </c>
    </row>
    <row r="434" spans="2:15" ht="12.75" customHeight="1">
      <c r="B434" s="5" t="s">
        <v>115</v>
      </c>
      <c r="C434" s="7" t="s">
        <v>411</v>
      </c>
      <c r="D434" s="3">
        <f t="shared" si="13"/>
        <v>21</v>
      </c>
      <c r="E434" s="3">
        <v>14</v>
      </c>
      <c r="F434" s="3">
        <v>7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17">
        <v>5617.72</v>
      </c>
    </row>
    <row r="435" spans="2:15" ht="12.75" customHeight="1">
      <c r="B435" s="5" t="s">
        <v>244</v>
      </c>
      <c r="C435" s="7" t="s">
        <v>221</v>
      </c>
      <c r="D435" s="3">
        <f t="shared" si="13"/>
        <v>1</v>
      </c>
      <c r="E435" s="3">
        <v>1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17">
        <v>6000</v>
      </c>
    </row>
    <row r="436" spans="2:15" ht="12.75" customHeight="1">
      <c r="B436" s="5" t="s">
        <v>478</v>
      </c>
      <c r="C436" s="7" t="s">
        <v>631</v>
      </c>
      <c r="D436" s="3">
        <f t="shared" si="13"/>
        <v>1</v>
      </c>
      <c r="E436" s="3">
        <v>1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17">
        <v>6000</v>
      </c>
    </row>
    <row r="437" spans="2:15" ht="12.75" customHeight="1">
      <c r="B437" s="5" t="s">
        <v>211</v>
      </c>
      <c r="C437" s="7" t="s">
        <v>443</v>
      </c>
      <c r="D437" s="3">
        <f t="shared" si="13"/>
        <v>3</v>
      </c>
      <c r="E437" s="3">
        <v>1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3">
        <v>1</v>
      </c>
      <c r="L437" s="3">
        <v>0</v>
      </c>
      <c r="M437" s="3">
        <v>0</v>
      </c>
      <c r="N437" s="3">
        <v>0</v>
      </c>
      <c r="O437" s="17">
        <v>8016.67</v>
      </c>
    </row>
    <row r="438" spans="2:15" ht="12.75" customHeight="1">
      <c r="B438" s="5" t="s">
        <v>503</v>
      </c>
      <c r="C438" s="7" t="s">
        <v>476</v>
      </c>
      <c r="D438" s="3">
        <f t="shared" si="13"/>
        <v>1</v>
      </c>
      <c r="E438" s="3">
        <v>1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17">
        <v>6000</v>
      </c>
    </row>
    <row r="439" spans="2:15" ht="12.75" customHeight="1">
      <c r="B439" s="5" t="s">
        <v>233</v>
      </c>
      <c r="C439" s="7" t="s">
        <v>476</v>
      </c>
      <c r="D439" s="3">
        <f t="shared" si="13"/>
        <v>13</v>
      </c>
      <c r="E439" s="3">
        <v>11</v>
      </c>
      <c r="F439" s="3">
        <v>2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17">
        <v>6054.62</v>
      </c>
    </row>
    <row r="440" spans="2:15" ht="12.75" customHeight="1">
      <c r="B440" s="5" t="s">
        <v>376</v>
      </c>
      <c r="C440" s="7" t="s">
        <v>417</v>
      </c>
      <c r="D440" s="3">
        <f t="shared" si="13"/>
        <v>9</v>
      </c>
      <c r="E440" s="3">
        <v>1</v>
      </c>
      <c r="F440" s="3">
        <v>7</v>
      </c>
      <c r="G440" s="3">
        <v>1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17">
        <v>6321.22</v>
      </c>
    </row>
    <row r="441" spans="2:15" ht="12.75" customHeight="1">
      <c r="B441" s="5" t="s">
        <v>407</v>
      </c>
      <c r="C441" s="7" t="s">
        <v>229</v>
      </c>
      <c r="D441" s="3">
        <f t="shared" si="13"/>
        <v>14</v>
      </c>
      <c r="E441" s="3">
        <v>10</v>
      </c>
      <c r="F441" s="3">
        <v>4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17">
        <v>5657.21</v>
      </c>
    </row>
    <row r="442" spans="2:15" ht="12.75" customHeight="1">
      <c r="B442" s="5" t="s">
        <v>398</v>
      </c>
      <c r="C442" s="7" t="s">
        <v>229</v>
      </c>
      <c r="D442" s="3">
        <f t="shared" si="13"/>
        <v>4</v>
      </c>
      <c r="E442" s="3">
        <v>3</v>
      </c>
      <c r="F442" s="3">
        <v>1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17">
        <v>6025</v>
      </c>
    </row>
    <row r="443" spans="2:15" ht="12.75" customHeight="1">
      <c r="B443" s="5" t="s">
        <v>25</v>
      </c>
      <c r="C443" s="7" t="s">
        <v>229</v>
      </c>
      <c r="D443" s="3">
        <f t="shared" si="13"/>
        <v>3</v>
      </c>
      <c r="E443" s="3">
        <v>3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17">
        <v>5000</v>
      </c>
    </row>
    <row r="444" spans="2:15" ht="12.75" customHeight="1">
      <c r="B444" s="5" t="s">
        <v>8</v>
      </c>
      <c r="C444" s="7" t="s">
        <v>610</v>
      </c>
      <c r="D444" s="3">
        <f t="shared" si="13"/>
        <v>1</v>
      </c>
      <c r="E444" s="3">
        <v>0</v>
      </c>
      <c r="F444" s="3">
        <v>0</v>
      </c>
      <c r="G444" s="3">
        <v>0</v>
      </c>
      <c r="H444" s="3">
        <v>0</v>
      </c>
      <c r="I444" s="3">
        <v>1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17">
        <v>10000</v>
      </c>
    </row>
    <row r="445" spans="2:15" ht="12.75" customHeight="1">
      <c r="B445" s="5" t="s">
        <v>170</v>
      </c>
      <c r="C445" s="7" t="s">
        <v>620</v>
      </c>
      <c r="D445" s="3">
        <f t="shared" si="13"/>
        <v>1</v>
      </c>
      <c r="E445" s="3">
        <v>0</v>
      </c>
      <c r="F445" s="3">
        <v>0</v>
      </c>
      <c r="G445" s="3">
        <v>0</v>
      </c>
      <c r="H445" s="3">
        <v>1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17">
        <v>8600</v>
      </c>
    </row>
    <row r="446" spans="2:15" ht="12.75" customHeight="1">
      <c r="B446" s="5" t="s">
        <v>325</v>
      </c>
      <c r="C446" s="7" t="s">
        <v>620</v>
      </c>
      <c r="D446" s="3">
        <f t="shared" si="13"/>
        <v>83</v>
      </c>
      <c r="E446" s="3">
        <v>60</v>
      </c>
      <c r="F446" s="3">
        <v>16</v>
      </c>
      <c r="G446" s="3">
        <v>6</v>
      </c>
      <c r="H446" s="3">
        <v>1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17">
        <v>5926.6</v>
      </c>
    </row>
    <row r="447" spans="2:15" ht="12.75" customHeight="1">
      <c r="B447" s="5" t="s">
        <v>573</v>
      </c>
      <c r="C447" s="7" t="s">
        <v>620</v>
      </c>
      <c r="D447" s="3">
        <f t="shared" si="13"/>
        <v>28</v>
      </c>
      <c r="E447" s="3">
        <v>5</v>
      </c>
      <c r="F447" s="3">
        <v>8</v>
      </c>
      <c r="G447" s="3">
        <v>2</v>
      </c>
      <c r="H447" s="3">
        <v>1</v>
      </c>
      <c r="I447" s="3">
        <v>0</v>
      </c>
      <c r="J447" s="3">
        <v>10</v>
      </c>
      <c r="K447" s="3">
        <v>1</v>
      </c>
      <c r="L447" s="3">
        <v>1</v>
      </c>
      <c r="M447" s="3">
        <v>0</v>
      </c>
      <c r="N447" s="3">
        <v>0</v>
      </c>
      <c r="O447" s="17">
        <v>8300</v>
      </c>
    </row>
    <row r="448" spans="2:15" ht="12.75" customHeight="1">
      <c r="B448" s="5" t="s">
        <v>484</v>
      </c>
      <c r="C448" s="7" t="s">
        <v>620</v>
      </c>
      <c r="D448" s="3">
        <f t="shared" si="13"/>
        <v>1</v>
      </c>
      <c r="E448" s="3">
        <v>0</v>
      </c>
      <c r="F448" s="3">
        <v>0</v>
      </c>
      <c r="G448" s="3">
        <v>0</v>
      </c>
      <c r="H448" s="3">
        <v>0</v>
      </c>
      <c r="I448" s="3">
        <v>1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17">
        <v>9400</v>
      </c>
    </row>
    <row r="449" spans="2:15" ht="12.75" customHeight="1">
      <c r="B449" s="5" t="s">
        <v>578</v>
      </c>
      <c r="C449" s="7" t="s">
        <v>643</v>
      </c>
      <c r="D449" s="3">
        <f t="shared" si="13"/>
        <v>1</v>
      </c>
      <c r="E449" s="3">
        <v>0</v>
      </c>
      <c r="F449" s="3">
        <v>0</v>
      </c>
      <c r="G449" s="3">
        <v>0</v>
      </c>
      <c r="H449" s="3">
        <v>1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17">
        <v>9000</v>
      </c>
    </row>
    <row r="450" spans="2:15" ht="12.75" customHeight="1">
      <c r="B450" s="5" t="s">
        <v>431</v>
      </c>
      <c r="C450" s="7" t="s">
        <v>455</v>
      </c>
      <c r="D450" s="3">
        <f t="shared" si="13"/>
        <v>48</v>
      </c>
      <c r="E450" s="3">
        <v>12</v>
      </c>
      <c r="F450" s="3">
        <v>16</v>
      </c>
      <c r="G450" s="3">
        <v>11</v>
      </c>
      <c r="H450" s="3">
        <v>4</v>
      </c>
      <c r="I450" s="3">
        <v>1</v>
      </c>
      <c r="J450" s="3">
        <v>2</v>
      </c>
      <c r="K450" s="3">
        <v>2</v>
      </c>
      <c r="L450" s="3">
        <v>0</v>
      </c>
      <c r="M450" s="3">
        <v>0</v>
      </c>
      <c r="N450" s="3">
        <v>0</v>
      </c>
      <c r="O450" s="17">
        <v>7315.73</v>
      </c>
    </row>
    <row r="451" spans="2:15" ht="12.75" customHeight="1">
      <c r="B451" s="5" t="s">
        <v>159</v>
      </c>
      <c r="C451" s="7" t="s">
        <v>455</v>
      </c>
      <c r="D451" s="3">
        <f t="shared" si="13"/>
        <v>2</v>
      </c>
      <c r="E451" s="3">
        <v>0</v>
      </c>
      <c r="F451" s="3">
        <v>0</v>
      </c>
      <c r="G451" s="3">
        <v>0</v>
      </c>
      <c r="H451" s="3">
        <v>1</v>
      </c>
      <c r="I451" s="3">
        <v>0</v>
      </c>
      <c r="J451" s="3">
        <v>1</v>
      </c>
      <c r="K451" s="3">
        <v>0</v>
      </c>
      <c r="L451" s="3">
        <v>0</v>
      </c>
      <c r="M451" s="3">
        <v>0</v>
      </c>
      <c r="N451" s="3">
        <v>0</v>
      </c>
      <c r="O451" s="17">
        <v>10000</v>
      </c>
    </row>
    <row r="452" spans="2:15" ht="12.75" customHeight="1">
      <c r="B452" s="5" t="s">
        <v>204</v>
      </c>
      <c r="C452" s="7" t="s">
        <v>378</v>
      </c>
      <c r="D452" s="3">
        <f t="shared" si="13"/>
        <v>1</v>
      </c>
      <c r="E452" s="3">
        <v>0</v>
      </c>
      <c r="F452" s="3">
        <v>0</v>
      </c>
      <c r="G452" s="3">
        <v>1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17">
        <v>8000</v>
      </c>
    </row>
    <row r="453" spans="2:15" ht="12.75" customHeight="1">
      <c r="B453" s="5" t="s">
        <v>122</v>
      </c>
      <c r="C453" s="7" t="s">
        <v>378</v>
      </c>
      <c r="D453" s="3">
        <f t="shared" si="13"/>
        <v>8</v>
      </c>
      <c r="E453" s="3">
        <v>3</v>
      </c>
      <c r="F453" s="3">
        <v>1</v>
      </c>
      <c r="G453" s="3">
        <v>0</v>
      </c>
      <c r="H453" s="3">
        <v>1</v>
      </c>
      <c r="I453" s="3">
        <v>3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17">
        <v>7925</v>
      </c>
    </row>
    <row r="454" spans="2:20" ht="12.75" customHeight="1">
      <c r="B454" s="8" t="s">
        <v>532</v>
      </c>
      <c r="C454" s="14"/>
      <c r="D454" s="15">
        <f t="shared" si="13"/>
        <v>267</v>
      </c>
      <c r="E454" s="15">
        <f aca="true" t="shared" si="15" ref="E454:N454">SUM(E431:E453)</f>
        <v>148</v>
      </c>
      <c r="F454" s="15">
        <f t="shared" si="15"/>
        <v>63</v>
      </c>
      <c r="G454" s="15">
        <f t="shared" si="15"/>
        <v>21</v>
      </c>
      <c r="H454" s="15">
        <f t="shared" si="15"/>
        <v>10</v>
      </c>
      <c r="I454" s="15">
        <f t="shared" si="15"/>
        <v>7</v>
      </c>
      <c r="J454" s="15">
        <f t="shared" si="15"/>
        <v>13</v>
      </c>
      <c r="K454" s="15">
        <f t="shared" si="15"/>
        <v>4</v>
      </c>
      <c r="L454" s="15">
        <f t="shared" si="15"/>
        <v>1</v>
      </c>
      <c r="M454" s="15">
        <f t="shared" si="15"/>
        <v>0</v>
      </c>
      <c r="N454" s="15">
        <f t="shared" si="15"/>
        <v>0</v>
      </c>
      <c r="O454" s="18">
        <f>IF(D454=0,0,SUMPRODUCT(D431:D453,O431:O453)/D454)</f>
        <v>6590.962359550563</v>
      </c>
      <c r="P454" s="11">
        <f>SUM(P431:P453)</f>
        <v>0</v>
      </c>
      <c r="Q454" s="11"/>
      <c r="R454" s="11"/>
      <c r="S454" s="11"/>
      <c r="T454" s="11"/>
    </row>
  </sheetData>
  <sheetProtection/>
  <mergeCells count="8">
    <mergeCell ref="D3:D4"/>
    <mergeCell ref="O3:O4"/>
    <mergeCell ref="E3:N3"/>
    <mergeCell ref="C3:C4"/>
    <mergeCell ref="A1:G1"/>
    <mergeCell ref="A2:O2"/>
    <mergeCell ref="A3:A4"/>
    <mergeCell ref="B3:B4"/>
  </mergeCells>
  <printOptions horizontalCentered="1"/>
  <pageMargins left="0" right="0" top="0" bottom="0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JU.JArosh</dc:creator>
  <cp:keywords/>
  <dc:description/>
  <cp:lastModifiedBy>Employee</cp:lastModifiedBy>
  <cp:lastPrinted>2021-10-07T07:59:35Z</cp:lastPrinted>
  <dcterms:created xsi:type="dcterms:W3CDTF">2021-10-05T11:51:21Z</dcterms:created>
  <dcterms:modified xsi:type="dcterms:W3CDTF">2021-10-07T07:59:39Z</dcterms:modified>
  <cp:category/>
  <cp:version/>
  <cp:contentType/>
  <cp:contentStatus/>
</cp:coreProperties>
</file>