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БОЧА\МАЙБА_2021\ВЕБ-САЙТ\САЙТ_Рівне\Стат_інформація_Рівне\На сайт_липень\"/>
    </mc:Choice>
  </mc:AlternateContent>
  <bookViews>
    <workbookView xWindow="0" yWindow="0" windowWidth="28800" windowHeight="12300" tabRatio="895" activeTab="34"/>
  </bookViews>
  <sheets>
    <sheet name="1" sheetId="64" r:id="rId1"/>
    <sheet name="2" sheetId="65" r:id="rId2"/>
    <sheet name="3" sheetId="66" r:id="rId3"/>
    <sheet name="4 " sheetId="48" r:id="rId4"/>
    <sheet name="5 " sheetId="49" r:id="rId5"/>
    <sheet name="6 " sheetId="50" r:id="rId6"/>
    <sheet name="7 " sheetId="51" r:id="rId7"/>
    <sheet name="8 " sheetId="52" r:id="rId8"/>
    <sheet name="9 " sheetId="53" r:id="rId9"/>
    <sheet name="10 " sheetId="54" r:id="rId10"/>
    <sheet name="11" sheetId="55" r:id="rId11"/>
    <sheet name="12" sheetId="71" r:id="rId12"/>
    <sheet name="13" sheetId="72" r:id="rId13"/>
    <sheet name="14" sheetId="73" r:id="rId14"/>
    <sheet name="15" sheetId="74" r:id="rId15"/>
    <sheet name="16" sheetId="56" r:id="rId16"/>
    <sheet name="17" sheetId="75" r:id="rId17"/>
    <sheet name="18" sheetId="57" r:id="rId18"/>
    <sheet name="19" sheetId="58" r:id="rId19"/>
    <sheet name="20" sheetId="67" r:id="rId20"/>
    <sheet name="21" sheetId="68" r:id="rId21"/>
    <sheet name="22" sheetId="69" r:id="rId22"/>
    <sheet name="23" sheetId="70" r:id="rId23"/>
    <sheet name="24" sheetId="59" r:id="rId24"/>
    <sheet name="25" sheetId="60" r:id="rId25"/>
    <sheet name="26" sheetId="61" r:id="rId26"/>
    <sheet name="27" sheetId="76" r:id="rId27"/>
    <sheet name="28" sheetId="77" r:id="rId28"/>
    <sheet name="29" sheetId="78" r:id="rId29"/>
    <sheet name="30" sheetId="79" r:id="rId30"/>
    <sheet name="31" sheetId="80" r:id="rId31"/>
    <sheet name="32" sheetId="62" r:id="rId32"/>
    <sheet name="33" sheetId="63" r:id="rId33"/>
    <sheet name="34" sheetId="81" r:id="rId34"/>
    <sheet name="35" sheetId="82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1">#REF!</definedName>
    <definedName name="_firstRow" localSheetId="19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0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1">#REF!</definedName>
    <definedName name="_lastColumn" localSheetId="19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 '!$B$1:$B$53</definedName>
    <definedName name="_xlnm._FilterDatabase" localSheetId="7" hidden="1">'8 '!$F$1:$F$147</definedName>
    <definedName name="ACwvu.форма7." localSheetId="9" hidden="1">'10 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 '!#REF!</definedName>
    <definedName name="ACwvu.форма7." localSheetId="4" hidden="1">'5 '!#REF!</definedName>
    <definedName name="ACwvu.форма7." localSheetId="5" hidden="1">'6 '!#REF!</definedName>
    <definedName name="ACwvu.форма7." localSheetId="8" hidden="1">'9 '!#REF!</definedName>
    <definedName name="date.e" localSheetId="0">'[1]Sheet1 (3)'!#REF!</definedName>
    <definedName name="date.e" localSheetId="9">'[2]Sheet1 (3)'!#REF!</definedName>
    <definedName name="date.e" localSheetId="10">'[2]Sheet1 (3)'!#REF!</definedName>
    <definedName name="date.e" localSheetId="11">'[2]Sheet1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'[2]Sheet1 (3)'!#REF!</definedName>
    <definedName name="date.e" localSheetId="16">'[2]Sheet1 (3)'!#REF!</definedName>
    <definedName name="date.e" localSheetId="17">'[1]Sheet1 (3)'!#REF!</definedName>
    <definedName name="date.e" localSheetId="18">'[1]Sheet1 (3)'!#REF!</definedName>
    <definedName name="date.e" localSheetId="1">'[1]Sheet1 (3)'!#REF!</definedName>
    <definedName name="date.e" localSheetId="19">'[1]Sheet1 (3)'!#REF!</definedName>
    <definedName name="date.e" localSheetId="20">'[1]Sheet1 (3)'!#REF!</definedName>
    <definedName name="date.e" localSheetId="21">'[1]Sheet1 (3)'!#REF!</definedName>
    <definedName name="date.e" localSheetId="22">'[1]Sheet1 (3)'!#REF!</definedName>
    <definedName name="date.e" localSheetId="23">'[2]Sheet1 (3)'!#REF!</definedName>
    <definedName name="date.e" localSheetId="24">'[2]Sheet1 (3)'!#REF!</definedName>
    <definedName name="date.e" localSheetId="25">'[2]Sheet1 (3)'!#REF!</definedName>
    <definedName name="date.e" localSheetId="26">'[1]Sheet1 (3)'!#REF!</definedName>
    <definedName name="date.e" localSheetId="27">'[3]Sheet1 (3)'!#REF!</definedName>
    <definedName name="date.e" localSheetId="28">'[1]Sheet1 (3)'!#REF!</definedName>
    <definedName name="date.e" localSheetId="2">'[1]Sheet1 (3)'!#REF!</definedName>
    <definedName name="date.e" localSheetId="29">'[1]Sheet1 (3)'!#REF!</definedName>
    <definedName name="date.e" localSheetId="30">'[1]Sheet1 (3)'!#REF!</definedName>
    <definedName name="date.e" localSheetId="31">'[3]Sheet1 (3)'!#REF!</definedName>
    <definedName name="date.e" localSheetId="32">'[3]Sheet1 (3)'!#REF!</definedName>
    <definedName name="date.e" localSheetId="33">'[1]Sheet1 (3)'!#REF!</definedName>
    <definedName name="date.e" localSheetId="34">'[1]Sheet1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'[1]Sheet1 (3)'!#REF!</definedName>
    <definedName name="date.e" localSheetId="7">'[1]Sheet1 (3)'!#REF!</definedName>
    <definedName name="date.e" localSheetId="8">'[2]Sheet1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1">#REF!</definedName>
    <definedName name="date_b" localSheetId="19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'[2]Sheet1 (2)'!#REF!</definedName>
    <definedName name="date_e" localSheetId="10">'[2]Sheet1 (2)'!#REF!</definedName>
    <definedName name="date_e" localSheetId="11">'[2]Sheet1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'[2]Sheet1 (2)'!#REF!</definedName>
    <definedName name="date_e" localSheetId="16">'[2]Sheet1 (2)'!#REF!</definedName>
    <definedName name="date_e" localSheetId="17">'[1]Sheet1 (2)'!#REF!</definedName>
    <definedName name="date_e" localSheetId="18">'[1]Sheet1 (2)'!#REF!</definedName>
    <definedName name="date_e" localSheetId="1">'[1]Sheet1 (2)'!#REF!</definedName>
    <definedName name="date_e" localSheetId="19">'[1]Sheet1 (2)'!#REF!</definedName>
    <definedName name="date_e" localSheetId="20">'[1]Sheet1 (2)'!#REF!</definedName>
    <definedName name="date_e" localSheetId="21">'[1]Sheet1 (2)'!#REF!</definedName>
    <definedName name="date_e" localSheetId="22">'[1]Sheet1 (2)'!#REF!</definedName>
    <definedName name="date_e" localSheetId="23">'[2]Sheet1 (2)'!#REF!</definedName>
    <definedName name="date_e" localSheetId="24">'[2]Sheet1 (2)'!#REF!</definedName>
    <definedName name="date_e" localSheetId="25">'[2]Sheet1 (2)'!#REF!</definedName>
    <definedName name="date_e" localSheetId="26">'[1]Sheet1 (2)'!#REF!</definedName>
    <definedName name="date_e" localSheetId="27">'[3]Sheet1 (2)'!#REF!</definedName>
    <definedName name="date_e" localSheetId="28">'[1]Sheet1 (2)'!#REF!</definedName>
    <definedName name="date_e" localSheetId="2">'[1]Sheet1 (2)'!#REF!</definedName>
    <definedName name="date_e" localSheetId="29">'[1]Sheet1 (2)'!#REF!</definedName>
    <definedName name="date_e" localSheetId="30">'[1]Sheet1 (2)'!#REF!</definedName>
    <definedName name="date_e" localSheetId="31">'[3]Sheet1 (2)'!#REF!</definedName>
    <definedName name="date_e" localSheetId="32">'[3]Sheet1 (2)'!#REF!</definedName>
    <definedName name="date_e" localSheetId="33">'[1]Sheet1 (2)'!#REF!</definedName>
    <definedName name="date_e" localSheetId="34">'[1]Sheet1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'[1]Sheet1 (2)'!#REF!</definedName>
    <definedName name="date_e" localSheetId="7">'[1]Sheet1 (2)'!#REF!</definedName>
    <definedName name="date_e" localSheetId="8">'[2]Sheet1 (2)'!#REF!</definedName>
    <definedName name="date_e">'[1]Sheet1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1">#REF!</definedName>
    <definedName name="Excel_BuiltIn_Print_Area_1" localSheetId="19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7">[6]Sheet3!$A$3</definedName>
    <definedName name="hjj" localSheetId="18">[6]Sheet3!$A$3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6">[6]Sheet3!$A$3</definedName>
    <definedName name="hjj" localSheetId="7">[6]Sheet3!$A$3</definedName>
    <definedName name="hjj" localSheetId="8">[4]Sheet3!$A$3</definedName>
    <definedName name="hjj">[7]Sheet3!$A$3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1">#REF!</definedName>
    <definedName name="hl_0" localSheetId="19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1">#REF!</definedName>
    <definedName name="hn_0" localSheetId="19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jkddft">#REF!</definedName>
    <definedName name="jklopoi">'[3]Sheet1 (2)'!#REF!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'[2]Sheet1 (2)'!#REF!</definedName>
    <definedName name="lcz" localSheetId="10">'[2]Sheet1 (2)'!#REF!</definedName>
    <definedName name="lcz" localSheetId="11">'[2]Sheet1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'[2]Sheet1 (2)'!#REF!</definedName>
    <definedName name="lcz" localSheetId="16">'[2]Sheet1 (2)'!#REF!</definedName>
    <definedName name="lcz" localSheetId="17">'[1]Sheet1 (2)'!#REF!</definedName>
    <definedName name="lcz" localSheetId="18">'[1]Sheet1 (2)'!#REF!</definedName>
    <definedName name="lcz" localSheetId="1">'[1]Sheet1 (2)'!#REF!</definedName>
    <definedName name="lcz" localSheetId="19">'[1]Sheet1 (2)'!#REF!</definedName>
    <definedName name="lcz" localSheetId="20">'[1]Sheet1 (2)'!#REF!</definedName>
    <definedName name="lcz" localSheetId="21">'[1]Sheet1 (2)'!#REF!</definedName>
    <definedName name="lcz" localSheetId="22">'[1]Sheet1 (2)'!#REF!</definedName>
    <definedName name="lcz" localSheetId="23">'[2]Sheet1 (2)'!#REF!</definedName>
    <definedName name="lcz" localSheetId="24">'[2]Sheet1 (2)'!#REF!</definedName>
    <definedName name="lcz" localSheetId="25">'[2]Sheet1 (2)'!#REF!</definedName>
    <definedName name="lcz" localSheetId="26">'[1]Sheet1 (2)'!#REF!</definedName>
    <definedName name="lcz" localSheetId="27">'[3]Sheet1 (2)'!#REF!</definedName>
    <definedName name="lcz" localSheetId="28">'[1]Sheet1 (2)'!#REF!</definedName>
    <definedName name="lcz" localSheetId="2">'[1]Sheet1 (2)'!#REF!</definedName>
    <definedName name="lcz" localSheetId="29">'[1]Sheet1 (2)'!#REF!</definedName>
    <definedName name="lcz" localSheetId="30">'[1]Sheet1 (2)'!#REF!</definedName>
    <definedName name="lcz" localSheetId="31">'[3]Sheet1 (2)'!#REF!</definedName>
    <definedName name="lcz" localSheetId="32">'[3]Sheet1 (2)'!#REF!</definedName>
    <definedName name="lcz" localSheetId="33">'[1]Sheet1 (2)'!#REF!</definedName>
    <definedName name="lcz" localSheetId="34">'[1]Sheet1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'[1]Sheet1 (2)'!#REF!</definedName>
    <definedName name="lcz" localSheetId="7">'[1]Sheet1 (2)'!#REF!</definedName>
    <definedName name="lcz" localSheetId="8">'[2]Sheet1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1">#REF!</definedName>
    <definedName name="name_cz" localSheetId="19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1">#REF!</definedName>
    <definedName name="name_period" localSheetId="19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1">#REF!</definedName>
    <definedName name="pyear" localSheetId="19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rdate">#REF!</definedName>
    <definedName name="rto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 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 '!#REF!</definedName>
    <definedName name="Swvu.форма7." localSheetId="4" hidden="1">'5 '!#REF!</definedName>
    <definedName name="Swvu.форма7." localSheetId="5" hidden="1">'6 '!#REF!</definedName>
    <definedName name="Swvu.форма7." localSheetId="8" hidden="1">'9 '!#REF!</definedName>
    <definedName name="ty_0">#REF!</definedName>
    <definedName name="uiop">'[13]17'!#REF!</definedName>
    <definedName name="vghjnk">#REF!</definedName>
    <definedName name="wer">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zs">#REF!</definedName>
    <definedName name="А1">#REF!</definedName>
    <definedName name="А4">#REF!</definedName>
    <definedName name="А5">#REF!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0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5">#REF!</definedName>
    <definedName name="апр" localSheetId="16">#REF!</definedName>
    <definedName name="апр" localSheetId="17">#REF!</definedName>
    <definedName name="апр" localSheetId="18">#REF!</definedName>
    <definedName name="апр" localSheetId="1">#REF!</definedName>
    <definedName name="апр" localSheetId="19">#REF!</definedName>
    <definedName name="апр" localSheetId="20">#REF!</definedName>
    <definedName name="апр" localSheetId="21">#REF!</definedName>
    <definedName name="апр" localSheetId="22">#REF!</definedName>
    <definedName name="апр" localSheetId="23">#REF!</definedName>
    <definedName name="апр" localSheetId="24">#REF!</definedName>
    <definedName name="апр" localSheetId="25">#REF!</definedName>
    <definedName name="апр" localSheetId="28">#REF!</definedName>
    <definedName name="апр" localSheetId="2">#REF!</definedName>
    <definedName name="апр" localSheetId="29">#REF!</definedName>
    <definedName name="апр" localSheetId="30">#REF!</definedName>
    <definedName name="апр" localSheetId="31">#REF!</definedName>
    <definedName name="апр" localSheetId="32">#REF!</definedName>
    <definedName name="апр" localSheetId="33">#REF!</definedName>
    <definedName name="апр" localSheetId="34">#REF!</definedName>
    <definedName name="апр" localSheetId="3">#REF!</definedName>
    <definedName name="апр" localSheetId="4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апра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0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5">#REF!</definedName>
    <definedName name="дфтф" localSheetId="16">#REF!</definedName>
    <definedName name="дфтф" localSheetId="17">#REF!</definedName>
    <definedName name="дфтф" localSheetId="18">#REF!</definedName>
    <definedName name="дфтф" localSheetId="1">#REF!</definedName>
    <definedName name="дфтф" localSheetId="19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3">#REF!</definedName>
    <definedName name="дфтф" localSheetId="24">#REF!</definedName>
    <definedName name="дфтф" localSheetId="25">#REF!</definedName>
    <definedName name="дфтф" localSheetId="28">#REF!</definedName>
    <definedName name="дфтф" localSheetId="2">#REF!</definedName>
    <definedName name="дфтф" localSheetId="29">#REF!</definedName>
    <definedName name="дфтф" localSheetId="30">#REF!</definedName>
    <definedName name="дфтф" localSheetId="31">#REF!</definedName>
    <definedName name="дфтф" localSheetId="32">#REF!</definedName>
    <definedName name="дфтф" localSheetId="33">#REF!</definedName>
    <definedName name="дфтф" localSheetId="34">#REF!</definedName>
    <definedName name="дфтф" localSheetId="3">#REF!</definedName>
    <definedName name="дфтф" localSheetId="4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ен">'[1]Sheet1 (2)'!#REF!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 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 '!$A:$A</definedName>
    <definedName name="_xlnm.Print_Titles" localSheetId="4">'5 '!$A:$A</definedName>
    <definedName name="_xlnm.Print_Titles" localSheetId="5">'6 '!$A:$A</definedName>
    <definedName name="_xlnm.Print_Titles" localSheetId="6">'7 '!$4:$7</definedName>
    <definedName name="_xlnm.Print_Titles" localSheetId="7">'8 '!$4:$7</definedName>
    <definedName name="_xlnm.Print_Titles" localSheetId="8">'9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ен">#REF!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лл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0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5">#REF!</definedName>
    <definedName name="лпдаж" localSheetId="16">#REF!</definedName>
    <definedName name="лпдаж" localSheetId="17">#REF!</definedName>
    <definedName name="лпдаж" localSheetId="18">#REF!</definedName>
    <definedName name="лпдаж" localSheetId="1">#REF!</definedName>
    <definedName name="лпдаж" localSheetId="19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3">#REF!</definedName>
    <definedName name="лпдаж" localSheetId="24">#REF!</definedName>
    <definedName name="лпдаж" localSheetId="25">#REF!</definedName>
    <definedName name="лпдаж" localSheetId="28">#REF!</definedName>
    <definedName name="лпдаж" localSheetId="2">#REF!</definedName>
    <definedName name="лпдаж" localSheetId="29">#REF!</definedName>
    <definedName name="лпдаж" localSheetId="30">#REF!</definedName>
    <definedName name="лпдаж" localSheetId="31">#REF!</definedName>
    <definedName name="лпдаж" localSheetId="32">#REF!</definedName>
    <definedName name="лпдаж" localSheetId="33">#REF!</definedName>
    <definedName name="лпдаж" localSheetId="34">#REF!</definedName>
    <definedName name="лпдаж" localSheetId="3">#REF!</definedName>
    <definedName name="лпдаж" localSheetId="4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нк">'[2]Sheet1 (2)'!#REF!</definedName>
    <definedName name="_xlnm.Print_Area" localSheetId="9">'10 '!$A$1:$I$27</definedName>
    <definedName name="_xlnm.Print_Area" localSheetId="10">'11'!$A$1:$G$29</definedName>
    <definedName name="_xlnm.Print_Area" localSheetId="11">'12'!$A$1:$I$29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">'2'!$A$1:$F$29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'28'!$A$1:$BX$27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'33'!$A$1:$C$144</definedName>
    <definedName name="_xlnm.Print_Area" localSheetId="33">'34'!$A$1:$D$54</definedName>
    <definedName name="_xlnm.Print_Area" localSheetId="34">'35'!$A$1:$D$54</definedName>
    <definedName name="_xlnm.Print_Area" localSheetId="3">'4 '!$A$1:$G$25</definedName>
    <definedName name="_xlnm.Print_Area" localSheetId="4">'5 '!$A$1:$G$29</definedName>
    <definedName name="_xlnm.Print_Area" localSheetId="5">'6 '!$A$1:$G$15</definedName>
    <definedName name="_xlnm.Print_Area" localSheetId="6">'7 '!$A$1:$H$57</definedName>
    <definedName name="_xlnm.Print_Area" localSheetId="7">'8 '!$A$1:$G$146</definedName>
    <definedName name="_xlnm.Print_Area" localSheetId="8">'9 '!$A$1:$G$26</definedName>
    <definedName name="олд" localSheetId="0">'[1]Sheet1 (3)'!#REF!</definedName>
    <definedName name="олд" localSheetId="9">'[1]Sheet1 (3)'!#REF!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16">'[1]Sheet1 (3)'!#REF!</definedName>
    <definedName name="олд" localSheetId="17">'[1]Sheet1 (3)'!#REF!</definedName>
    <definedName name="олд" localSheetId="18">'[1]Sheet1 (3)'!#REF!</definedName>
    <definedName name="олд" localSheetId="1">'[1]Sheet1 (3)'!#REF!</definedName>
    <definedName name="олд" localSheetId="19">'[1]Sheet1 (3)'!#REF!</definedName>
    <definedName name="олд" localSheetId="20">'[1]Sheet1 (3)'!#REF!</definedName>
    <definedName name="олд" localSheetId="21">'[1]Sheet1 (3)'!#REF!</definedName>
    <definedName name="олд" localSheetId="22">'[1]Sheet1 (3)'!#REF!</definedName>
    <definedName name="олд" localSheetId="23">'[1]Sheet1 (3)'!#REF!</definedName>
    <definedName name="олд" localSheetId="24">'[1]Sheet1 (3)'!#REF!</definedName>
    <definedName name="олд" localSheetId="25">'[1]Sheet1 (3)'!#REF!</definedName>
    <definedName name="олд" localSheetId="26">'[1]Sheet1 (3)'!#REF!</definedName>
    <definedName name="олд" localSheetId="28">'[1]Sheet1 (3)'!#REF!</definedName>
    <definedName name="олд" localSheetId="2">'[1]Sheet1 (3)'!#REF!</definedName>
    <definedName name="олд" localSheetId="29">'[1]Sheet1 (3)'!#REF!</definedName>
    <definedName name="олд" localSheetId="30">'[1]Sheet1 (3)'!#REF!</definedName>
    <definedName name="олд" localSheetId="31">'[1]Sheet1 (3)'!#REF!</definedName>
    <definedName name="олд" localSheetId="32">'[1]Sheet1 (3)'!#REF!</definedName>
    <definedName name="олд" localSheetId="33">'[1]Sheet1 (3)'!#REF!</definedName>
    <definedName name="олд" localSheetId="34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лолол">#REF!</definedName>
    <definedName name="оо">'[1]Sheet1 (2)'!#REF!</definedName>
    <definedName name="оплад" localSheetId="0">'[2]Sheet1 (2)'!#REF!</definedName>
    <definedName name="оплад" localSheetId="9">'[2]Sheet1 (2)'!#REF!</definedName>
    <definedName name="оплад" localSheetId="10">'[2]Sheet1 (2)'!#REF!</definedName>
    <definedName name="оплад" localSheetId="11">'[2]Sheet1 (2)'!#REF!</definedName>
    <definedName name="оплад" localSheetId="12">'[2]Sheet1 (2)'!#REF!</definedName>
    <definedName name="оплад" localSheetId="13">'[2]Sheet1 (2)'!#REF!</definedName>
    <definedName name="оплад" localSheetId="14">'[2]Sheet1 (2)'!#REF!</definedName>
    <definedName name="оплад" localSheetId="15">'[2]Sheet1 (2)'!#REF!</definedName>
    <definedName name="оплад" localSheetId="16">'[2]Sheet1 (2)'!#REF!</definedName>
    <definedName name="оплад" localSheetId="17">'[2]Sheet1 (2)'!#REF!</definedName>
    <definedName name="оплад" localSheetId="18">'[2]Sheet1 (2)'!#REF!</definedName>
    <definedName name="оплад" localSheetId="1">'[2]Sheet1 (2)'!#REF!</definedName>
    <definedName name="оплад" localSheetId="19">'[2]Sheet1 (2)'!#REF!</definedName>
    <definedName name="оплад" localSheetId="20">'[2]Sheet1 (2)'!#REF!</definedName>
    <definedName name="оплад" localSheetId="21">'[2]Sheet1 (2)'!#REF!</definedName>
    <definedName name="оплад" localSheetId="22">'[2]Sheet1 (2)'!#REF!</definedName>
    <definedName name="оплад" localSheetId="23">'[2]Sheet1 (2)'!#REF!</definedName>
    <definedName name="оплад" localSheetId="24">'[2]Sheet1 (2)'!#REF!</definedName>
    <definedName name="оплад" localSheetId="25">'[2]Sheet1 (2)'!#REF!</definedName>
    <definedName name="оплад" localSheetId="28">'[2]Sheet1 (2)'!#REF!</definedName>
    <definedName name="оплад" localSheetId="2">'[2]Sheet1 (2)'!#REF!</definedName>
    <definedName name="оплад" localSheetId="29">'[2]Sheet1 (2)'!#REF!</definedName>
    <definedName name="оплад" localSheetId="30">'[2]Sheet1 (2)'!#REF!</definedName>
    <definedName name="оплад" localSheetId="31">'[2]Sheet1 (2)'!#REF!</definedName>
    <definedName name="оплад" localSheetId="32">'[2]Sheet1 (2)'!#REF!</definedName>
    <definedName name="оплад" localSheetId="33">'[2]Sheet1 (2)'!#REF!</definedName>
    <definedName name="оплад" localSheetId="34">'[2]Sheet1 (2)'!#REF!</definedName>
    <definedName name="оплад" localSheetId="3">'[2]Sheet1 (2)'!#REF!</definedName>
    <definedName name="оплад" localSheetId="4">'[2]Sheet1 (2)'!#REF!</definedName>
    <definedName name="оплад" localSheetId="5">'[2]Sheet1 (2)'!#REF!</definedName>
    <definedName name="оплад" localSheetId="6">'[2]Sheet1 (2)'!#REF!</definedName>
    <definedName name="оплад" localSheetId="7">'[2]Sheet1 (2)'!#REF!</definedName>
    <definedName name="оплад" localSheetId="8">'[2]Sheet1 (2)'!#REF!</definedName>
    <definedName name="оплад">'[2]Sheet1 (2)'!#REF!</definedName>
    <definedName name="оцз">'[3]Sheet1 (2)'!#REF!</definedName>
    <definedName name="паовжф" localSheetId="0">#REF!</definedName>
    <definedName name="паовжф" localSheetId="9">#REF!</definedName>
    <definedName name="паовжф" localSheetId="10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5">#REF!</definedName>
    <definedName name="паовжф" localSheetId="16">#REF!</definedName>
    <definedName name="паовжф" localSheetId="17">#REF!</definedName>
    <definedName name="паовжф" localSheetId="18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3">#REF!</definedName>
    <definedName name="паовжф" localSheetId="24">#REF!</definedName>
    <definedName name="паовжф" localSheetId="25">#REF!</definedName>
    <definedName name="паовжф" localSheetId="28">#REF!</definedName>
    <definedName name="паовжф" localSheetId="2">#REF!</definedName>
    <definedName name="паовжф" localSheetId="29">#REF!</definedName>
    <definedName name="паовжф" localSheetId="30">#REF!</definedName>
    <definedName name="паовжф" localSheetId="31">#REF!</definedName>
    <definedName name="паовжф" localSheetId="32">#REF!</definedName>
    <definedName name="паовжф" localSheetId="33">#REF!</definedName>
    <definedName name="паовжф" localSheetId="34">#REF!</definedName>
    <definedName name="паовжф" localSheetId="3">#REF!</definedName>
    <definedName name="паовжф" localSheetId="4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0">#REF!</definedName>
    <definedName name="пар" localSheetId="9">#REF!</definedName>
    <definedName name="пар" localSheetId="10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5">#REF!</definedName>
    <definedName name="пар" localSheetId="16">#REF!</definedName>
    <definedName name="пар" localSheetId="17">#REF!</definedName>
    <definedName name="пар" localSheetId="18">#REF!</definedName>
    <definedName name="пар" localSheetId="1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3">#REF!</definedName>
    <definedName name="пар" localSheetId="24">#REF!</definedName>
    <definedName name="пар" localSheetId="25">#REF!</definedName>
    <definedName name="пар" localSheetId="28">#REF!</definedName>
    <definedName name="пар" localSheetId="2">#REF!</definedName>
    <definedName name="пар" localSheetId="29">#REF!</definedName>
    <definedName name="пар" localSheetId="30">#REF!</definedName>
    <definedName name="пар" localSheetId="31">#REF!</definedName>
    <definedName name="пар" localSheetId="32">#REF!</definedName>
    <definedName name="пар" localSheetId="33">#REF!</definedName>
    <definedName name="пар" localSheetId="34">#REF!</definedName>
    <definedName name="пар" localSheetId="3">#REF!</definedName>
    <definedName name="пар" localSheetId="4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0">#REF!</definedName>
    <definedName name="плдаж" localSheetId="9">#REF!</definedName>
    <definedName name="плдаж" localSheetId="10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5">#REF!</definedName>
    <definedName name="плдаж" localSheetId="16">#REF!</definedName>
    <definedName name="плдаж" localSheetId="17">#REF!</definedName>
    <definedName name="плдаж" localSheetId="18">#REF!</definedName>
    <definedName name="плдаж" localSheetId="1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3">#REF!</definedName>
    <definedName name="плдаж" localSheetId="24">#REF!</definedName>
    <definedName name="плдаж" localSheetId="25">#REF!</definedName>
    <definedName name="плдаж" localSheetId="28">#REF!</definedName>
    <definedName name="плдаж" localSheetId="2">#REF!</definedName>
    <definedName name="плдаж" localSheetId="29">#REF!</definedName>
    <definedName name="плдаж" localSheetId="30">#REF!</definedName>
    <definedName name="плдаж" localSheetId="31">#REF!</definedName>
    <definedName name="плдаж" localSheetId="32">#REF!</definedName>
    <definedName name="плдаж" localSheetId="33">#REF!</definedName>
    <definedName name="плдаж" localSheetId="34">#REF!</definedName>
    <definedName name="плдаж" localSheetId="3">#REF!</definedName>
    <definedName name="плдаж" localSheetId="4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0">#REF!</definedName>
    <definedName name="плдажп" localSheetId="9">#REF!</definedName>
    <definedName name="плдажп" localSheetId="10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15">#REF!</definedName>
    <definedName name="плдажп" localSheetId="16">#REF!</definedName>
    <definedName name="плдажп" localSheetId="17">#REF!</definedName>
    <definedName name="плдажп" localSheetId="18">#REF!</definedName>
    <definedName name="плдажп" localSheetId="1">#REF!</definedName>
    <definedName name="плдажп" localSheetId="19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3">#REF!</definedName>
    <definedName name="плдажп" localSheetId="24">#REF!</definedName>
    <definedName name="плдажп" localSheetId="25">#REF!</definedName>
    <definedName name="плдажп" localSheetId="28">#REF!</definedName>
    <definedName name="плдажп" localSheetId="2">#REF!</definedName>
    <definedName name="плдажп" localSheetId="29">#REF!</definedName>
    <definedName name="плдажп" localSheetId="30">#REF!</definedName>
    <definedName name="плдажп" localSheetId="31">#REF!</definedName>
    <definedName name="плдажп" localSheetId="32">#REF!</definedName>
    <definedName name="плдажп" localSheetId="33">#REF!</definedName>
    <definedName name="плдажп" localSheetId="34">#REF!</definedName>
    <definedName name="плдажп" localSheetId="3">#REF!</definedName>
    <definedName name="плдажп" localSheetId="4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0">'[2]Sheet1 (3)'!#REF!</definedName>
    <definedName name="праовл" localSheetId="9">'[2]Sheet1 (3)'!#REF!</definedName>
    <definedName name="праовл" localSheetId="10">'[2]Sheet1 (3)'!#REF!</definedName>
    <definedName name="праовл" localSheetId="11">'[2]Sheet1 (3)'!#REF!</definedName>
    <definedName name="праовл" localSheetId="12">'[2]Sheet1 (3)'!#REF!</definedName>
    <definedName name="праовл" localSheetId="13">'[2]Sheet1 (3)'!#REF!</definedName>
    <definedName name="праовл" localSheetId="14">'[2]Sheet1 (3)'!#REF!</definedName>
    <definedName name="праовл" localSheetId="15">'[2]Sheet1 (3)'!#REF!</definedName>
    <definedName name="праовл" localSheetId="16">'[2]Sheet1 (3)'!#REF!</definedName>
    <definedName name="праовл" localSheetId="17">'[2]Sheet1 (3)'!#REF!</definedName>
    <definedName name="праовл" localSheetId="18">'[2]Sheet1 (3)'!#REF!</definedName>
    <definedName name="праовл" localSheetId="1">'[2]Sheet1 (3)'!#REF!</definedName>
    <definedName name="праовл" localSheetId="19">'[2]Sheet1 (3)'!#REF!</definedName>
    <definedName name="праовл" localSheetId="20">'[2]Sheet1 (3)'!#REF!</definedName>
    <definedName name="праовл" localSheetId="21">'[2]Sheet1 (3)'!#REF!</definedName>
    <definedName name="праовл" localSheetId="22">'[2]Sheet1 (3)'!#REF!</definedName>
    <definedName name="праовл" localSheetId="23">'[2]Sheet1 (3)'!#REF!</definedName>
    <definedName name="праовл" localSheetId="24">'[2]Sheet1 (3)'!#REF!</definedName>
    <definedName name="праовл" localSheetId="25">'[2]Sheet1 (3)'!#REF!</definedName>
    <definedName name="праовл" localSheetId="28">'[2]Sheet1 (3)'!#REF!</definedName>
    <definedName name="праовл" localSheetId="2">'[2]Sheet1 (3)'!#REF!</definedName>
    <definedName name="праовл" localSheetId="29">'[2]Sheet1 (3)'!#REF!</definedName>
    <definedName name="праовл" localSheetId="30">'[2]Sheet1 (3)'!#REF!</definedName>
    <definedName name="праовл" localSheetId="31">'[2]Sheet1 (3)'!#REF!</definedName>
    <definedName name="праовл" localSheetId="32">'[2]Sheet1 (3)'!#REF!</definedName>
    <definedName name="праовл" localSheetId="33">'[2]Sheet1 (3)'!#REF!</definedName>
    <definedName name="праовл" localSheetId="34">'[2]Sheet1 (3)'!#REF!</definedName>
    <definedName name="праовл" localSheetId="3">'[2]Sheet1 (3)'!#REF!</definedName>
    <definedName name="праовл" localSheetId="4">'[2]Sheet1 (3)'!#REF!</definedName>
    <definedName name="праовл" localSheetId="5">'[2]Sheet1 (3)'!#REF!</definedName>
    <definedName name="праовл" localSheetId="6">'[2]Sheet1 (3)'!#REF!</definedName>
    <definedName name="праовл" localSheetId="7">'[2]Sheet1 (3)'!#REF!</definedName>
    <definedName name="праовл" localSheetId="8">'[2]Sheet1 (3)'!#REF!</definedName>
    <definedName name="праовл">'[2]Sheet1 (3)'!#REF!</definedName>
    <definedName name="про">'[2]Sheet1 (2)'!#REF!</definedName>
    <definedName name="проавлф" localSheetId="0">#REF!</definedName>
    <definedName name="проавлф" localSheetId="9">#REF!</definedName>
    <definedName name="проавлф" localSheetId="10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5">#REF!</definedName>
    <definedName name="проавлф" localSheetId="16">#REF!</definedName>
    <definedName name="проавлф" localSheetId="17">#REF!</definedName>
    <definedName name="проавлф" localSheetId="18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3">#REF!</definedName>
    <definedName name="проавлф" localSheetId="24">#REF!</definedName>
    <definedName name="проавлф" localSheetId="25">#REF!</definedName>
    <definedName name="проавлф" localSheetId="28">#REF!</definedName>
    <definedName name="проавлф" localSheetId="2">#REF!</definedName>
    <definedName name="проавлф" localSheetId="29">#REF!</definedName>
    <definedName name="проавлф" localSheetId="30">#REF!</definedName>
    <definedName name="проавлф" localSheetId="31">#REF!</definedName>
    <definedName name="проавлф" localSheetId="32">#REF!</definedName>
    <definedName name="проавлф" localSheetId="33">#REF!</definedName>
    <definedName name="проавлф" localSheetId="34">#REF!</definedName>
    <definedName name="проавлф" localSheetId="3">#REF!</definedName>
    <definedName name="проавлф" localSheetId="4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">'[1]Sheet1 (2)'!#REF!</definedName>
    <definedName name="рпа" localSheetId="0">#REF!</definedName>
    <definedName name="рпа" localSheetId="9">#REF!</definedName>
    <definedName name="рпа" localSheetId="10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5">#REF!</definedName>
    <definedName name="рпа" localSheetId="16">#REF!</definedName>
    <definedName name="рпа" localSheetId="17">#REF!</definedName>
    <definedName name="рпа" localSheetId="18">#REF!</definedName>
    <definedName name="рпа" localSheetId="1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3">#REF!</definedName>
    <definedName name="рпа" localSheetId="24">#REF!</definedName>
    <definedName name="рпа" localSheetId="25">#REF!</definedName>
    <definedName name="рпа" localSheetId="28">#REF!</definedName>
    <definedName name="рпа" localSheetId="2">#REF!</definedName>
    <definedName name="рпа" localSheetId="29">#REF!</definedName>
    <definedName name="рпа" localSheetId="30">#REF!</definedName>
    <definedName name="рпа" localSheetId="31">#REF!</definedName>
    <definedName name="рпа" localSheetId="32">#REF!</definedName>
    <definedName name="рпа" localSheetId="33">#REF!</definedName>
    <definedName name="рпа" localSheetId="34">#REF!</definedName>
    <definedName name="рпа" localSheetId="3">#REF!</definedName>
    <definedName name="рпа" localSheetId="4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0">'[2]Sheet1 (2)'!#REF!</definedName>
    <definedName name="рррр" localSheetId="9">'[2]Sheet1 (2)'!#REF!</definedName>
    <definedName name="рррр" localSheetId="10">'[2]Sheet1 (2)'!#REF!</definedName>
    <definedName name="рррр" localSheetId="11">'[2]Sheet1 (2)'!#REF!</definedName>
    <definedName name="рррр" localSheetId="12">'[2]Sheet1 (2)'!#REF!</definedName>
    <definedName name="рррр" localSheetId="13">'[2]Sheet1 (2)'!#REF!</definedName>
    <definedName name="рррр" localSheetId="14">'[2]Sheet1 (2)'!#REF!</definedName>
    <definedName name="рррр" localSheetId="15">'[2]Sheet1 (2)'!#REF!</definedName>
    <definedName name="рррр" localSheetId="16">'[2]Sheet1 (2)'!#REF!</definedName>
    <definedName name="рррр" localSheetId="17">'[2]Sheet1 (2)'!#REF!</definedName>
    <definedName name="рррр" localSheetId="18">'[2]Sheet1 (2)'!#REF!</definedName>
    <definedName name="рррр" localSheetId="1">'[2]Sheet1 (2)'!#REF!</definedName>
    <definedName name="рррр" localSheetId="19">'[2]Sheet1 (2)'!#REF!</definedName>
    <definedName name="рррр" localSheetId="20">'[2]Sheet1 (2)'!#REF!</definedName>
    <definedName name="рррр" localSheetId="21">'[2]Sheet1 (2)'!#REF!</definedName>
    <definedName name="рррр" localSheetId="22">'[2]Sheet1 (2)'!#REF!</definedName>
    <definedName name="рррр" localSheetId="23">'[2]Sheet1 (2)'!#REF!</definedName>
    <definedName name="рррр" localSheetId="24">'[2]Sheet1 (2)'!#REF!</definedName>
    <definedName name="рррр" localSheetId="25">'[2]Sheet1 (2)'!#REF!</definedName>
    <definedName name="рррр" localSheetId="28">'[2]Sheet1 (2)'!#REF!</definedName>
    <definedName name="рррр" localSheetId="2">'[2]Sheet1 (2)'!#REF!</definedName>
    <definedName name="рррр" localSheetId="29">'[2]Sheet1 (2)'!#REF!</definedName>
    <definedName name="рррр" localSheetId="30">'[2]Sheet1 (2)'!#REF!</definedName>
    <definedName name="рррр" localSheetId="31">'[2]Sheet1 (2)'!#REF!</definedName>
    <definedName name="рррр" localSheetId="32">'[2]Sheet1 (2)'!#REF!</definedName>
    <definedName name="рррр" localSheetId="33">'[2]Sheet1 (2)'!#REF!</definedName>
    <definedName name="рррр" localSheetId="34">'[2]Sheet1 (2)'!#REF!</definedName>
    <definedName name="рррр" localSheetId="3">'[2]Sheet1 (2)'!#REF!</definedName>
    <definedName name="рррр" localSheetId="4">'[2]Sheet1 (2)'!#REF!</definedName>
    <definedName name="рррр" localSheetId="5">'[2]Sheet1 (2)'!#REF!</definedName>
    <definedName name="рррр" localSheetId="6">'[2]Sheet1 (2)'!#REF!</definedName>
    <definedName name="рррр" localSheetId="7">'[2]Sheet1 (2)'!#REF!</definedName>
    <definedName name="рррр" localSheetId="8">'[2]Sheet1 (2)'!#REF!</definedName>
    <definedName name="рррр">'[2]Sheet1 (2)'!#REF!</definedName>
    <definedName name="ррррау" localSheetId="0">'[1]Sheet1 (3)'!#REF!</definedName>
    <definedName name="ррррау" localSheetId="9">'[1]Sheet1 (3)'!#REF!</definedName>
    <definedName name="ррррау" localSheetId="10">'[1]Sheet1 (3)'!#REF!</definedName>
    <definedName name="ррррау" localSheetId="11">'[1]Sheet1 (3)'!#REF!</definedName>
    <definedName name="ррррау" localSheetId="12">'[1]Sheet1 (3)'!#REF!</definedName>
    <definedName name="ррррау" localSheetId="13">'[1]Sheet1 (3)'!#REF!</definedName>
    <definedName name="ррррау" localSheetId="14">'[1]Sheet1 (3)'!#REF!</definedName>
    <definedName name="ррррау" localSheetId="15">'[1]Sheet1 (3)'!#REF!</definedName>
    <definedName name="ррррау" localSheetId="16">'[1]Sheet1 (3)'!#REF!</definedName>
    <definedName name="ррррау" localSheetId="17">'[1]Sheet1 (3)'!#REF!</definedName>
    <definedName name="ррррау" localSheetId="18">'[1]Sheet1 (3)'!#REF!</definedName>
    <definedName name="ррррау" localSheetId="1">'[1]Sheet1 (3)'!#REF!</definedName>
    <definedName name="ррррау" localSheetId="19">'[1]Sheet1 (3)'!#REF!</definedName>
    <definedName name="ррррау" localSheetId="20">'[1]Sheet1 (3)'!#REF!</definedName>
    <definedName name="ррррау" localSheetId="21">'[1]Sheet1 (3)'!#REF!</definedName>
    <definedName name="ррррау" localSheetId="22">'[1]Sheet1 (3)'!#REF!</definedName>
    <definedName name="ррррау" localSheetId="23">'[1]Sheet1 (3)'!#REF!</definedName>
    <definedName name="ррррау" localSheetId="24">'[1]Sheet1 (3)'!#REF!</definedName>
    <definedName name="ррррау" localSheetId="25">'[1]Sheet1 (3)'!#REF!</definedName>
    <definedName name="ррррау" localSheetId="28">'[1]Sheet1 (3)'!#REF!</definedName>
    <definedName name="ррррау" localSheetId="2">'[1]Sheet1 (3)'!#REF!</definedName>
    <definedName name="ррррау" localSheetId="29">'[1]Sheet1 (3)'!#REF!</definedName>
    <definedName name="ррррау" localSheetId="30">'[1]Sheet1 (3)'!#REF!</definedName>
    <definedName name="ррррау" localSheetId="31">'[1]Sheet1 (3)'!#REF!</definedName>
    <definedName name="ррррау" localSheetId="32">'[1]Sheet1 (3)'!#REF!</definedName>
    <definedName name="ррррау" localSheetId="33">'[1]Sheet1 (3)'!#REF!</definedName>
    <definedName name="ррррау" localSheetId="34">'[1]Sheet1 (3)'!#REF!</definedName>
    <definedName name="ррррау" localSheetId="3">'[1]Sheet1 (3)'!#REF!</definedName>
    <definedName name="ррррау" localSheetId="4">'[1]Sheet1 (3)'!#REF!</definedName>
    <definedName name="ррррау" localSheetId="5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[8]Sheet3!$A$2</definedName>
    <definedName name="ц" localSheetId="10">[8]Sheet3!$A$2</definedName>
    <definedName name="ц" localSheetId="11">[8]Sheet3!$A$2</definedName>
    <definedName name="ц" localSheetId="15">[9]Sheet3!$A$2</definedName>
    <definedName name="ц" localSheetId="16">[9]Sheet3!$A$2</definedName>
    <definedName name="ц" localSheetId="17">[10]Sheet3!$A$2</definedName>
    <definedName name="ц" localSheetId="18">[10]Sheet3!$A$2</definedName>
    <definedName name="ц" localSheetId="23">[8]Sheet3!$A$2</definedName>
    <definedName name="ц" localSheetId="24">[8]Sheet3!$A$2</definedName>
    <definedName name="ц" localSheetId="25">[8]Sheet3!$A$2</definedName>
    <definedName name="ц" localSheetId="31">[8]Sheet3!$A$2</definedName>
    <definedName name="ц" localSheetId="32">[8]Sheet3!$A$2</definedName>
    <definedName name="ц" localSheetId="3">[8]Sheet3!$A$2</definedName>
    <definedName name="ц" localSheetId="4">[8]Sheet3!$A$2</definedName>
    <definedName name="ц" localSheetId="5">[8]Sheet3!$A$2</definedName>
    <definedName name="ц" localSheetId="6">[10]Sheet3!$A$2</definedName>
    <definedName name="ц" localSheetId="7">[10]Sheet3!$A$2</definedName>
    <definedName name="ц" localSheetId="8">[8]Sheet3!$A$2</definedName>
    <definedName name="ц">[11]Sheet3!$A$2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66" l="1"/>
  <c r="E18" i="66"/>
  <c r="F17" i="66"/>
  <c r="E17" i="66"/>
  <c r="F16" i="66"/>
  <c r="E16" i="66"/>
  <c r="F15" i="66"/>
  <c r="E15" i="66"/>
  <c r="F14" i="66"/>
  <c r="E14" i="66"/>
  <c r="F13" i="66"/>
  <c r="E13" i="66"/>
  <c r="F12" i="66"/>
  <c r="E12" i="66"/>
  <c r="F11" i="66"/>
  <c r="F10" i="66"/>
  <c r="D8" i="66"/>
  <c r="F8" i="66" s="1"/>
  <c r="C8" i="66"/>
  <c r="E8" i="66" s="1"/>
  <c r="F28" i="65"/>
  <c r="F27" i="65"/>
  <c r="F26" i="65"/>
  <c r="E26" i="65"/>
  <c r="F25" i="65"/>
  <c r="F24" i="65"/>
  <c r="F23" i="65"/>
  <c r="F22" i="65"/>
  <c r="E22" i="65"/>
  <c r="F21" i="65"/>
  <c r="F20" i="65"/>
  <c r="F19" i="65"/>
  <c r="E19" i="65"/>
  <c r="F18" i="65"/>
  <c r="F17" i="65"/>
  <c r="F16" i="65"/>
  <c r="E16" i="65"/>
  <c r="F15" i="65"/>
  <c r="F14" i="65"/>
  <c r="E14" i="65"/>
  <c r="F13" i="65"/>
  <c r="F12" i="65"/>
  <c r="E12" i="65"/>
  <c r="F11" i="65"/>
  <c r="F10" i="65"/>
  <c r="E10" i="65"/>
  <c r="E8" i="65"/>
  <c r="D8" i="65"/>
  <c r="F8" i="65" s="1"/>
  <c r="C8" i="65"/>
  <c r="F28" i="64"/>
  <c r="E28" i="64"/>
  <c r="F27" i="64"/>
  <c r="F26" i="64"/>
  <c r="E26" i="64"/>
  <c r="F25" i="64"/>
  <c r="E25" i="64"/>
  <c r="F24" i="64"/>
  <c r="F23" i="64"/>
  <c r="E23" i="64"/>
  <c r="F22" i="64"/>
  <c r="E22" i="64"/>
  <c r="F21" i="64"/>
  <c r="F20" i="64"/>
  <c r="F19" i="64"/>
  <c r="F18" i="64"/>
  <c r="F17" i="64"/>
  <c r="E17" i="64"/>
  <c r="F16" i="64"/>
  <c r="E16" i="64"/>
  <c r="F15" i="64"/>
  <c r="E15" i="64"/>
  <c r="F14" i="64"/>
  <c r="E14" i="64"/>
  <c r="F13" i="64"/>
  <c r="F12" i="64"/>
  <c r="F11" i="64"/>
  <c r="D10" i="64"/>
  <c r="F10" i="64" s="1"/>
  <c r="C10" i="64"/>
  <c r="E10" i="64" s="1"/>
  <c r="D16" i="60" l="1"/>
  <c r="D30" i="60" l="1"/>
  <c r="D26" i="49" l="1"/>
  <c r="G7" i="49"/>
  <c r="D25" i="60" l="1"/>
  <c r="D8" i="55"/>
  <c r="G8" i="55"/>
  <c r="G94" i="52" l="1"/>
  <c r="G95" i="52"/>
  <c r="G96" i="52"/>
  <c r="G97" i="52"/>
  <c r="G98" i="52"/>
  <c r="D94" i="52"/>
  <c r="D95" i="52"/>
  <c r="D96" i="52"/>
  <c r="D97" i="52"/>
  <c r="D98" i="52"/>
  <c r="D29" i="60" l="1"/>
  <c r="D15" i="60"/>
  <c r="D22" i="49" l="1"/>
  <c r="D17" i="61" l="1"/>
  <c r="D16" i="61"/>
  <c r="D15" i="61"/>
  <c r="D14" i="61"/>
  <c r="D13" i="61"/>
  <c r="D12" i="61"/>
  <c r="D11" i="61"/>
  <c r="D10" i="61"/>
  <c r="D9" i="61"/>
  <c r="D7" i="61"/>
  <c r="D31" i="60"/>
  <c r="D27" i="60"/>
  <c r="D26" i="60"/>
  <c r="D23" i="60"/>
  <c r="D21" i="60"/>
  <c r="D20" i="60"/>
  <c r="D18" i="60"/>
  <c r="D17" i="60"/>
  <c r="D14" i="60"/>
  <c r="D12" i="60"/>
  <c r="D11" i="60"/>
  <c r="D8" i="60"/>
  <c r="C7" i="60"/>
  <c r="B7" i="60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B7" i="59"/>
  <c r="D7" i="59" s="1"/>
  <c r="G151" i="58"/>
  <c r="D151" i="58"/>
  <c r="G150" i="58"/>
  <c r="D150" i="58"/>
  <c r="G149" i="58"/>
  <c r="D149" i="58"/>
  <c r="G148" i="58"/>
  <c r="D148" i="58"/>
  <c r="G147" i="58"/>
  <c r="D147" i="58"/>
  <c r="G146" i="58"/>
  <c r="D146" i="58"/>
  <c r="G145" i="58"/>
  <c r="D145" i="58"/>
  <c r="G144" i="58"/>
  <c r="D144" i="58"/>
  <c r="G143" i="58"/>
  <c r="D143" i="58"/>
  <c r="G142" i="58"/>
  <c r="D142" i="58"/>
  <c r="G141" i="58"/>
  <c r="D141" i="58"/>
  <c r="G140" i="58"/>
  <c r="D140" i="58"/>
  <c r="G139" i="58"/>
  <c r="D139" i="58"/>
  <c r="G138" i="58"/>
  <c r="D138" i="58"/>
  <c r="G137" i="58"/>
  <c r="D137" i="58"/>
  <c r="G135" i="58"/>
  <c r="D135" i="58"/>
  <c r="G134" i="58"/>
  <c r="D134" i="58"/>
  <c r="G133" i="58"/>
  <c r="D133" i="58"/>
  <c r="G132" i="58"/>
  <c r="D132" i="58"/>
  <c r="G131" i="58"/>
  <c r="D131" i="58"/>
  <c r="G130" i="58"/>
  <c r="D130" i="58"/>
  <c r="G129" i="58"/>
  <c r="D129" i="58"/>
  <c r="G128" i="58"/>
  <c r="D128" i="58"/>
  <c r="G127" i="58"/>
  <c r="D127" i="58"/>
  <c r="G126" i="58"/>
  <c r="D126" i="58"/>
  <c r="G125" i="58"/>
  <c r="D125" i="58"/>
  <c r="G124" i="58"/>
  <c r="D124" i="58"/>
  <c r="G123" i="58"/>
  <c r="D123" i="58"/>
  <c r="G122" i="58"/>
  <c r="D122" i="58"/>
  <c r="G121" i="58"/>
  <c r="D121" i="58"/>
  <c r="G119" i="58"/>
  <c r="D119" i="58"/>
  <c r="G118" i="58"/>
  <c r="D118" i="58"/>
  <c r="G117" i="58"/>
  <c r="D117" i="58"/>
  <c r="G116" i="58"/>
  <c r="D116" i="58"/>
  <c r="G115" i="58"/>
  <c r="D115" i="58"/>
  <c r="G114" i="58"/>
  <c r="D114" i="58"/>
  <c r="G113" i="58"/>
  <c r="D113" i="58"/>
  <c r="G112" i="58"/>
  <c r="D112" i="58"/>
  <c r="G111" i="58"/>
  <c r="D111" i="58"/>
  <c r="G110" i="58"/>
  <c r="D110" i="58"/>
  <c r="G109" i="58"/>
  <c r="D109" i="58"/>
  <c r="G108" i="58"/>
  <c r="D108" i="58"/>
  <c r="G107" i="58"/>
  <c r="D107" i="58"/>
  <c r="G106" i="58"/>
  <c r="D106" i="58"/>
  <c r="G105" i="58"/>
  <c r="D105" i="58"/>
  <c r="G103" i="58"/>
  <c r="D103" i="58"/>
  <c r="G102" i="58"/>
  <c r="D102" i="58"/>
  <c r="G101" i="58"/>
  <c r="D101" i="58"/>
  <c r="G100" i="58"/>
  <c r="D100" i="58"/>
  <c r="G99" i="58"/>
  <c r="D99" i="58"/>
  <c r="G98" i="58"/>
  <c r="D98" i="58"/>
  <c r="G97" i="58"/>
  <c r="D97" i="58"/>
  <c r="G96" i="58"/>
  <c r="D96" i="58"/>
  <c r="G95" i="58"/>
  <c r="D95" i="58"/>
  <c r="G94" i="58"/>
  <c r="D94" i="58"/>
  <c r="G93" i="58"/>
  <c r="D93" i="58"/>
  <c r="G92" i="58"/>
  <c r="D92" i="58"/>
  <c r="G91" i="58"/>
  <c r="D91" i="58"/>
  <c r="G90" i="58"/>
  <c r="D90" i="58"/>
  <c r="G89" i="58"/>
  <c r="D89" i="58"/>
  <c r="G87" i="58"/>
  <c r="D87" i="58"/>
  <c r="G86" i="58"/>
  <c r="D86" i="58"/>
  <c r="G85" i="58"/>
  <c r="D85" i="58"/>
  <c r="G84" i="58"/>
  <c r="D84" i="58"/>
  <c r="G83" i="58"/>
  <c r="D83" i="58"/>
  <c r="G82" i="58"/>
  <c r="D82" i="58"/>
  <c r="G81" i="58"/>
  <c r="D81" i="58"/>
  <c r="G80" i="58"/>
  <c r="D80" i="58"/>
  <c r="G79" i="58"/>
  <c r="D79" i="58"/>
  <c r="G78" i="58"/>
  <c r="D78" i="58"/>
  <c r="G77" i="58"/>
  <c r="D77" i="58"/>
  <c r="G76" i="58"/>
  <c r="D76" i="58"/>
  <c r="G75" i="58"/>
  <c r="D75" i="58"/>
  <c r="G74" i="58"/>
  <c r="D74" i="58"/>
  <c r="G73" i="58"/>
  <c r="D73" i="58"/>
  <c r="G71" i="58"/>
  <c r="D71" i="58"/>
  <c r="G70" i="58"/>
  <c r="D70" i="58"/>
  <c r="G69" i="58"/>
  <c r="D69" i="58"/>
  <c r="G68" i="58"/>
  <c r="D68" i="58"/>
  <c r="G67" i="58"/>
  <c r="D67" i="58"/>
  <c r="G66" i="58"/>
  <c r="D66" i="58"/>
  <c r="G65" i="58"/>
  <c r="D65" i="58"/>
  <c r="G64" i="58"/>
  <c r="D64" i="58"/>
  <c r="G63" i="58"/>
  <c r="D63" i="58"/>
  <c r="G62" i="58"/>
  <c r="D62" i="58"/>
  <c r="G61" i="58"/>
  <c r="D61" i="58"/>
  <c r="G60" i="58"/>
  <c r="D60" i="58"/>
  <c r="G59" i="58"/>
  <c r="D59" i="58"/>
  <c r="G58" i="58"/>
  <c r="D58" i="58"/>
  <c r="G57" i="58"/>
  <c r="D57" i="58"/>
  <c r="G55" i="58"/>
  <c r="D55" i="58"/>
  <c r="G54" i="58"/>
  <c r="D54" i="58"/>
  <c r="G53" i="58"/>
  <c r="D53" i="58"/>
  <c r="G52" i="58"/>
  <c r="D52" i="58"/>
  <c r="G51" i="58"/>
  <c r="D51" i="58"/>
  <c r="G50" i="58"/>
  <c r="D50" i="58"/>
  <c r="G49" i="58"/>
  <c r="D49" i="58"/>
  <c r="G48" i="58"/>
  <c r="D48" i="58"/>
  <c r="G47" i="58"/>
  <c r="D47" i="58"/>
  <c r="G46" i="58"/>
  <c r="D46" i="58"/>
  <c r="G45" i="58"/>
  <c r="D45" i="58"/>
  <c r="G44" i="58"/>
  <c r="D44" i="58"/>
  <c r="G43" i="58"/>
  <c r="D43" i="58"/>
  <c r="G42" i="58"/>
  <c r="D42" i="58"/>
  <c r="G41" i="58"/>
  <c r="D41" i="58"/>
  <c r="G39" i="58"/>
  <c r="D39" i="58"/>
  <c r="G38" i="58"/>
  <c r="D38" i="58"/>
  <c r="G37" i="58"/>
  <c r="D37" i="58"/>
  <c r="G36" i="58"/>
  <c r="D36" i="58"/>
  <c r="G35" i="58"/>
  <c r="D35" i="58"/>
  <c r="G34" i="58"/>
  <c r="D34" i="58"/>
  <c r="G33" i="58"/>
  <c r="D33" i="58"/>
  <c r="G32" i="58"/>
  <c r="D32" i="58"/>
  <c r="G31" i="58"/>
  <c r="D31" i="58"/>
  <c r="G30" i="58"/>
  <c r="D30" i="58"/>
  <c r="G29" i="58"/>
  <c r="D29" i="58"/>
  <c r="G28" i="58"/>
  <c r="D28" i="58"/>
  <c r="G27" i="58"/>
  <c r="D27" i="58"/>
  <c r="G26" i="58"/>
  <c r="D26" i="58"/>
  <c r="G25" i="58"/>
  <c r="D25" i="58"/>
  <c r="G23" i="58"/>
  <c r="D23" i="58"/>
  <c r="G22" i="58"/>
  <c r="D22" i="58"/>
  <c r="G21" i="58"/>
  <c r="D21" i="58"/>
  <c r="G20" i="58"/>
  <c r="D20" i="58"/>
  <c r="G19" i="58"/>
  <c r="D19" i="58"/>
  <c r="G18" i="58"/>
  <c r="D18" i="58"/>
  <c r="G17" i="58"/>
  <c r="D17" i="58"/>
  <c r="G16" i="58"/>
  <c r="D16" i="58"/>
  <c r="G15" i="58"/>
  <c r="D15" i="58"/>
  <c r="G14" i="58"/>
  <c r="D14" i="58"/>
  <c r="G13" i="58"/>
  <c r="D13" i="58"/>
  <c r="G12" i="58"/>
  <c r="D12" i="58"/>
  <c r="G11" i="58"/>
  <c r="D11" i="58"/>
  <c r="G10" i="58"/>
  <c r="D10" i="58"/>
  <c r="G9" i="58"/>
  <c r="D9" i="58"/>
  <c r="H57" i="57"/>
  <c r="E57" i="57"/>
  <c r="H56" i="57"/>
  <c r="E56" i="57"/>
  <c r="H55" i="57"/>
  <c r="E55" i="57"/>
  <c r="H54" i="57"/>
  <c r="E54" i="57"/>
  <c r="H53" i="57"/>
  <c r="E53" i="57"/>
  <c r="H52" i="57"/>
  <c r="E52" i="57"/>
  <c r="H51" i="57"/>
  <c r="E51" i="57"/>
  <c r="H50" i="57"/>
  <c r="E50" i="57"/>
  <c r="H49" i="57"/>
  <c r="E49" i="57"/>
  <c r="H48" i="57"/>
  <c r="E48" i="57"/>
  <c r="H47" i="57"/>
  <c r="E47" i="57"/>
  <c r="H46" i="57"/>
  <c r="E46" i="57"/>
  <c r="H45" i="57"/>
  <c r="E45" i="57"/>
  <c r="H44" i="57"/>
  <c r="E44" i="57"/>
  <c r="H43" i="57"/>
  <c r="E43" i="57"/>
  <c r="H42" i="57"/>
  <c r="E42" i="57"/>
  <c r="H41" i="57"/>
  <c r="E41" i="57"/>
  <c r="H40" i="57"/>
  <c r="E40" i="57"/>
  <c r="H39" i="57"/>
  <c r="E39" i="57"/>
  <c r="H38" i="57"/>
  <c r="E38" i="57"/>
  <c r="H37" i="57"/>
  <c r="E37" i="57"/>
  <c r="H36" i="57"/>
  <c r="E36" i="57"/>
  <c r="H35" i="57"/>
  <c r="E35" i="57"/>
  <c r="H34" i="57"/>
  <c r="E34" i="57"/>
  <c r="H33" i="57"/>
  <c r="E33" i="57"/>
  <c r="H32" i="57"/>
  <c r="E32" i="57"/>
  <c r="H31" i="57"/>
  <c r="E31" i="57"/>
  <c r="H30" i="57"/>
  <c r="E30" i="57"/>
  <c r="H29" i="57"/>
  <c r="E29" i="57"/>
  <c r="H28" i="57"/>
  <c r="E28" i="57"/>
  <c r="H27" i="57"/>
  <c r="E27" i="57"/>
  <c r="H26" i="57"/>
  <c r="E26" i="57"/>
  <c r="H25" i="57"/>
  <c r="E25" i="57"/>
  <c r="H24" i="57"/>
  <c r="E24" i="57"/>
  <c r="H23" i="57"/>
  <c r="E23" i="57"/>
  <c r="H22" i="57"/>
  <c r="E22" i="57"/>
  <c r="H21" i="57"/>
  <c r="E21" i="57"/>
  <c r="H20" i="57"/>
  <c r="E20" i="57"/>
  <c r="H19" i="57"/>
  <c r="E19" i="57"/>
  <c r="H18" i="57"/>
  <c r="E18" i="57"/>
  <c r="H17" i="57"/>
  <c r="E17" i="57"/>
  <c r="H16" i="57"/>
  <c r="E16" i="57"/>
  <c r="H15" i="57"/>
  <c r="E15" i="57"/>
  <c r="H14" i="57"/>
  <c r="E14" i="57"/>
  <c r="H13" i="57"/>
  <c r="E13" i="57"/>
  <c r="H12" i="57"/>
  <c r="E12" i="57"/>
  <c r="H11" i="57"/>
  <c r="E11" i="57"/>
  <c r="H10" i="57"/>
  <c r="E10" i="57"/>
  <c r="H9" i="57"/>
  <c r="E9" i="57"/>
  <c r="H8" i="57"/>
  <c r="E8" i="57"/>
  <c r="G15" i="56"/>
  <c r="D15" i="56"/>
  <c r="G14" i="56"/>
  <c r="D14" i="56"/>
  <c r="G13" i="56"/>
  <c r="D13" i="56"/>
  <c r="G12" i="56"/>
  <c r="D12" i="56"/>
  <c r="G11" i="56"/>
  <c r="D11" i="56"/>
  <c r="G10" i="56"/>
  <c r="D10" i="56"/>
  <c r="G9" i="56"/>
  <c r="D9" i="56"/>
  <c r="G8" i="56"/>
  <c r="D8" i="56"/>
  <c r="G7" i="56"/>
  <c r="D7" i="56"/>
  <c r="G5" i="56"/>
  <c r="D5" i="56"/>
  <c r="G29" i="55"/>
  <c r="D29" i="55"/>
  <c r="G28" i="55"/>
  <c r="D28" i="55"/>
  <c r="G27" i="55"/>
  <c r="D27" i="55"/>
  <c r="G26" i="55"/>
  <c r="D26" i="55"/>
  <c r="G25" i="55"/>
  <c r="D25" i="55"/>
  <c r="G24" i="55"/>
  <c r="D24" i="55"/>
  <c r="G23" i="55"/>
  <c r="D23" i="55"/>
  <c r="G22" i="55"/>
  <c r="D22" i="55"/>
  <c r="G21" i="55"/>
  <c r="D21" i="55"/>
  <c r="G20" i="55"/>
  <c r="D20" i="55"/>
  <c r="G19" i="55"/>
  <c r="D19" i="55"/>
  <c r="G18" i="55"/>
  <c r="D18" i="55"/>
  <c r="G17" i="55"/>
  <c r="D17" i="55"/>
  <c r="G16" i="55"/>
  <c r="D16" i="55"/>
  <c r="G15" i="55"/>
  <c r="D15" i="55"/>
  <c r="G14" i="55"/>
  <c r="D14" i="55"/>
  <c r="G13" i="55"/>
  <c r="D13" i="55"/>
  <c r="G12" i="55"/>
  <c r="D12" i="55"/>
  <c r="G11" i="55"/>
  <c r="D11" i="55"/>
  <c r="G10" i="55"/>
  <c r="D10" i="55"/>
  <c r="G9" i="55"/>
  <c r="D9" i="55"/>
  <c r="G7" i="55"/>
  <c r="D7" i="55"/>
  <c r="G6" i="55"/>
  <c r="D6" i="55"/>
  <c r="F5" i="55"/>
  <c r="E5" i="55"/>
  <c r="C5" i="55"/>
  <c r="B5" i="55"/>
  <c r="G5" i="55" l="1"/>
  <c r="D7" i="60"/>
  <c r="D5" i="55"/>
  <c r="G26" i="53"/>
  <c r="D26" i="53"/>
  <c r="G25" i="53"/>
  <c r="D25" i="53"/>
  <c r="G24" i="53"/>
  <c r="D24" i="53"/>
  <c r="G23" i="53"/>
  <c r="D23" i="53"/>
  <c r="G22" i="53"/>
  <c r="D22" i="53"/>
  <c r="G21" i="53"/>
  <c r="D21" i="53"/>
  <c r="G20" i="53"/>
  <c r="D20" i="53"/>
  <c r="G19" i="53"/>
  <c r="D19" i="53"/>
  <c r="G18" i="53"/>
  <c r="D18" i="53"/>
  <c r="G17" i="53"/>
  <c r="D17" i="53"/>
  <c r="G16" i="53"/>
  <c r="D16" i="53"/>
  <c r="G15" i="53"/>
  <c r="D15" i="53"/>
  <c r="G14" i="53"/>
  <c r="D14" i="53"/>
  <c r="G13" i="53"/>
  <c r="D13" i="53"/>
  <c r="G12" i="53"/>
  <c r="D12" i="53"/>
  <c r="G11" i="53"/>
  <c r="D11" i="53"/>
  <c r="G10" i="53"/>
  <c r="D10" i="53"/>
  <c r="G9" i="53"/>
  <c r="D9" i="53"/>
  <c r="G8" i="53"/>
  <c r="D8" i="53"/>
  <c r="F6" i="53"/>
  <c r="G6" i="53" s="1"/>
  <c r="C6" i="53"/>
  <c r="D6" i="53" s="1"/>
  <c r="G5" i="53"/>
  <c r="D5" i="53"/>
  <c r="G146" i="52"/>
  <c r="D146" i="52"/>
  <c r="G145" i="52"/>
  <c r="D145" i="52"/>
  <c r="G144" i="52"/>
  <c r="D144" i="52"/>
  <c r="G143" i="52"/>
  <c r="D143" i="52"/>
  <c r="G142" i="52"/>
  <c r="D142" i="52"/>
  <c r="G141" i="52"/>
  <c r="D141" i="52"/>
  <c r="G140" i="52"/>
  <c r="D140" i="52"/>
  <c r="G139" i="52"/>
  <c r="D139" i="52"/>
  <c r="G138" i="52"/>
  <c r="D138" i="52"/>
  <c r="G137" i="52"/>
  <c r="D137" i="52"/>
  <c r="G136" i="52"/>
  <c r="D136" i="52"/>
  <c r="G135" i="52"/>
  <c r="D135" i="52"/>
  <c r="G134" i="52"/>
  <c r="D134" i="52"/>
  <c r="G133" i="52"/>
  <c r="D133" i="52"/>
  <c r="G132" i="52"/>
  <c r="D132" i="52"/>
  <c r="G130" i="52"/>
  <c r="D130" i="52"/>
  <c r="G129" i="52"/>
  <c r="D129" i="52"/>
  <c r="G128" i="52"/>
  <c r="D128" i="52"/>
  <c r="G127" i="52"/>
  <c r="D127" i="52"/>
  <c r="G126" i="52"/>
  <c r="D126" i="52"/>
  <c r="G125" i="52"/>
  <c r="D125" i="52"/>
  <c r="G124" i="52"/>
  <c r="D124" i="52"/>
  <c r="G123" i="52"/>
  <c r="D123" i="52"/>
  <c r="G122" i="52"/>
  <c r="D122" i="52"/>
  <c r="G121" i="52"/>
  <c r="D121" i="52"/>
  <c r="G120" i="52"/>
  <c r="D120" i="52"/>
  <c r="G119" i="52"/>
  <c r="D119" i="52"/>
  <c r="G118" i="52"/>
  <c r="D118" i="52"/>
  <c r="G117" i="52"/>
  <c r="D117" i="52"/>
  <c r="G116" i="52"/>
  <c r="D116" i="52"/>
  <c r="G114" i="52"/>
  <c r="D114" i="52"/>
  <c r="G113" i="52"/>
  <c r="D113" i="52"/>
  <c r="G112" i="52"/>
  <c r="D112" i="52"/>
  <c r="G111" i="52"/>
  <c r="D111" i="52"/>
  <c r="G110" i="52"/>
  <c r="D110" i="52"/>
  <c r="G109" i="52"/>
  <c r="D109" i="52"/>
  <c r="G108" i="52"/>
  <c r="D108" i="52"/>
  <c r="G107" i="52"/>
  <c r="D107" i="52"/>
  <c r="G106" i="52"/>
  <c r="D106" i="52"/>
  <c r="G105" i="52"/>
  <c r="D105" i="52"/>
  <c r="G104" i="52"/>
  <c r="D104" i="52"/>
  <c r="G103" i="52"/>
  <c r="D103" i="52"/>
  <c r="G102" i="52"/>
  <c r="D102" i="52"/>
  <c r="G101" i="52"/>
  <c r="D101" i="52"/>
  <c r="G100" i="52"/>
  <c r="D100" i="52"/>
  <c r="G93" i="52"/>
  <c r="D93" i="52"/>
  <c r="G92" i="52"/>
  <c r="D92" i="52"/>
  <c r="G91" i="52"/>
  <c r="D91" i="52"/>
  <c r="G90" i="52"/>
  <c r="D90" i="52"/>
  <c r="G89" i="52"/>
  <c r="D89" i="52"/>
  <c r="G87" i="52"/>
  <c r="D87" i="52"/>
  <c r="G86" i="52"/>
  <c r="D86" i="52"/>
  <c r="G85" i="52"/>
  <c r="D85" i="52"/>
  <c r="G84" i="52"/>
  <c r="D84" i="52"/>
  <c r="G83" i="52"/>
  <c r="D83" i="52"/>
  <c r="G82" i="52"/>
  <c r="D82" i="52"/>
  <c r="G81" i="52"/>
  <c r="D81" i="52"/>
  <c r="G80" i="52"/>
  <c r="D80" i="52"/>
  <c r="G79" i="52"/>
  <c r="D79" i="52"/>
  <c r="G78" i="52"/>
  <c r="D78" i="52"/>
  <c r="G77" i="52"/>
  <c r="D77" i="52"/>
  <c r="G76" i="52"/>
  <c r="D76" i="52"/>
  <c r="G75" i="52"/>
  <c r="D75" i="52"/>
  <c r="G74" i="52"/>
  <c r="D74" i="52"/>
  <c r="G73" i="52"/>
  <c r="D73" i="52"/>
  <c r="G71" i="52"/>
  <c r="D71" i="52"/>
  <c r="G70" i="52"/>
  <c r="D70" i="52"/>
  <c r="G69" i="52"/>
  <c r="D69" i="52"/>
  <c r="G68" i="52"/>
  <c r="D68" i="52"/>
  <c r="G67" i="52"/>
  <c r="D67" i="52"/>
  <c r="G66" i="52"/>
  <c r="D66" i="52"/>
  <c r="G65" i="52"/>
  <c r="D65" i="52"/>
  <c r="G64" i="52"/>
  <c r="D64" i="52"/>
  <c r="G63" i="52"/>
  <c r="D63" i="52"/>
  <c r="G62" i="52"/>
  <c r="D62" i="52"/>
  <c r="G61" i="52"/>
  <c r="D61" i="52"/>
  <c r="G60" i="52"/>
  <c r="D60" i="52"/>
  <c r="G59" i="52"/>
  <c r="D59" i="52"/>
  <c r="G58" i="52"/>
  <c r="D58" i="52"/>
  <c r="G57" i="52"/>
  <c r="D57" i="52"/>
  <c r="G55" i="52"/>
  <c r="D55" i="52"/>
  <c r="G54" i="52"/>
  <c r="D54" i="52"/>
  <c r="G53" i="52"/>
  <c r="D53" i="52"/>
  <c r="G52" i="52"/>
  <c r="D52" i="52"/>
  <c r="G51" i="52"/>
  <c r="D51" i="52"/>
  <c r="G50" i="52"/>
  <c r="D50" i="52"/>
  <c r="G49" i="52"/>
  <c r="D49" i="52"/>
  <c r="G48" i="52"/>
  <c r="D48" i="52"/>
  <c r="G47" i="52"/>
  <c r="D47" i="52"/>
  <c r="G46" i="52"/>
  <c r="D46" i="52"/>
  <c r="G45" i="52"/>
  <c r="D45" i="52"/>
  <c r="G44" i="52"/>
  <c r="D44" i="52"/>
  <c r="G43" i="52"/>
  <c r="D43" i="52"/>
  <c r="G42" i="52"/>
  <c r="D42" i="52"/>
  <c r="G41" i="52"/>
  <c r="D41" i="52"/>
  <c r="G39" i="52"/>
  <c r="D39" i="52"/>
  <c r="G38" i="52"/>
  <c r="D38" i="52"/>
  <c r="G37" i="52"/>
  <c r="D37" i="52"/>
  <c r="G36" i="52"/>
  <c r="D36" i="52"/>
  <c r="G35" i="52"/>
  <c r="D35" i="52"/>
  <c r="G34" i="52"/>
  <c r="D34" i="52"/>
  <c r="G33" i="52"/>
  <c r="D33" i="52"/>
  <c r="G32" i="52"/>
  <c r="D32" i="52"/>
  <c r="G31" i="52"/>
  <c r="D31" i="52"/>
  <c r="G30" i="52"/>
  <c r="D30" i="52"/>
  <c r="G29" i="52"/>
  <c r="D29" i="52"/>
  <c r="G28" i="52"/>
  <c r="D28" i="52"/>
  <c r="G27" i="52"/>
  <c r="D27" i="52"/>
  <c r="G26" i="52"/>
  <c r="D26" i="52"/>
  <c r="G25" i="52"/>
  <c r="D25" i="52"/>
  <c r="G23" i="52"/>
  <c r="D23" i="52"/>
  <c r="G22" i="52"/>
  <c r="D22" i="52"/>
  <c r="G21" i="52"/>
  <c r="D21" i="52"/>
  <c r="G20" i="52"/>
  <c r="D20" i="52"/>
  <c r="G19" i="52"/>
  <c r="D19" i="52"/>
  <c r="G18" i="52"/>
  <c r="D18" i="52"/>
  <c r="G17" i="52"/>
  <c r="D17" i="52"/>
  <c r="G16" i="52"/>
  <c r="D16" i="52"/>
  <c r="G15" i="52"/>
  <c r="D15" i="52"/>
  <c r="G14" i="52"/>
  <c r="D14" i="52"/>
  <c r="G13" i="52"/>
  <c r="D13" i="52"/>
  <c r="G12" i="52"/>
  <c r="D12" i="52"/>
  <c r="G11" i="52"/>
  <c r="D11" i="52"/>
  <c r="G10" i="52"/>
  <c r="D10" i="52"/>
  <c r="G9" i="52"/>
  <c r="D9" i="52"/>
  <c r="H57" i="51"/>
  <c r="E57" i="51"/>
  <c r="H56" i="51"/>
  <c r="E56" i="51"/>
  <c r="H55" i="51"/>
  <c r="E55" i="51"/>
  <c r="H54" i="51"/>
  <c r="E54" i="51"/>
  <c r="H53" i="51"/>
  <c r="E53" i="51"/>
  <c r="H52" i="51"/>
  <c r="E52" i="51"/>
  <c r="H51" i="51"/>
  <c r="E51" i="51"/>
  <c r="H50" i="51"/>
  <c r="E50" i="51"/>
  <c r="H49" i="51"/>
  <c r="E49" i="51"/>
  <c r="H48" i="51"/>
  <c r="E48" i="51"/>
  <c r="H47" i="51"/>
  <c r="E47" i="51"/>
  <c r="H46" i="51"/>
  <c r="E46" i="51"/>
  <c r="H45" i="51"/>
  <c r="E45" i="51"/>
  <c r="H44" i="51"/>
  <c r="E44" i="51"/>
  <c r="H43" i="51"/>
  <c r="E43" i="51"/>
  <c r="H42" i="51"/>
  <c r="E42" i="51"/>
  <c r="H41" i="51"/>
  <c r="E41" i="51"/>
  <c r="H40" i="51"/>
  <c r="E40" i="51"/>
  <c r="H39" i="51"/>
  <c r="E39" i="51"/>
  <c r="H38" i="51"/>
  <c r="E38" i="51"/>
  <c r="H37" i="51"/>
  <c r="E37" i="51"/>
  <c r="H36" i="51"/>
  <c r="E36" i="51"/>
  <c r="H35" i="51"/>
  <c r="E35" i="51"/>
  <c r="H34" i="51"/>
  <c r="E34" i="51"/>
  <c r="H33" i="51"/>
  <c r="E33" i="51"/>
  <c r="H32" i="51"/>
  <c r="E32" i="51"/>
  <c r="H31" i="51"/>
  <c r="E31" i="51"/>
  <c r="H30" i="51"/>
  <c r="E30" i="51"/>
  <c r="H29" i="51"/>
  <c r="E29" i="51"/>
  <c r="H28" i="51"/>
  <c r="E28" i="51"/>
  <c r="H27" i="51"/>
  <c r="E27" i="51"/>
  <c r="H26" i="51"/>
  <c r="E26" i="51"/>
  <c r="H25" i="51"/>
  <c r="E25" i="51"/>
  <c r="H24" i="51"/>
  <c r="E24" i="51"/>
  <c r="H23" i="51"/>
  <c r="E23" i="51"/>
  <c r="H22" i="51"/>
  <c r="E22" i="51"/>
  <c r="H21" i="51"/>
  <c r="E21" i="51"/>
  <c r="H20" i="51"/>
  <c r="E20" i="51"/>
  <c r="H19" i="51"/>
  <c r="E19" i="51"/>
  <c r="H18" i="51"/>
  <c r="E18" i="51"/>
  <c r="H17" i="51"/>
  <c r="E17" i="51"/>
  <c r="H16" i="51"/>
  <c r="E16" i="51"/>
  <c r="H15" i="51"/>
  <c r="E15" i="51"/>
  <c r="H14" i="51"/>
  <c r="E14" i="51"/>
  <c r="H13" i="51"/>
  <c r="E13" i="51"/>
  <c r="H12" i="51"/>
  <c r="E12" i="51"/>
  <c r="H11" i="51"/>
  <c r="E11" i="51"/>
  <c r="H10" i="51"/>
  <c r="E10" i="51"/>
  <c r="H9" i="51"/>
  <c r="E9" i="51"/>
  <c r="H8" i="51"/>
  <c r="E8" i="51"/>
  <c r="G15" i="50"/>
  <c r="D15" i="50"/>
  <c r="G14" i="50"/>
  <c r="D14" i="50"/>
  <c r="G13" i="50"/>
  <c r="D13" i="50"/>
  <c r="G12" i="50"/>
  <c r="D12" i="50"/>
  <c r="G11" i="50"/>
  <c r="D11" i="50"/>
  <c r="G10" i="50"/>
  <c r="D10" i="50"/>
  <c r="G9" i="50"/>
  <c r="D9" i="50"/>
  <c r="G8" i="50"/>
  <c r="D8" i="50"/>
  <c r="G7" i="50"/>
  <c r="D7" i="50"/>
  <c r="F5" i="50"/>
  <c r="E5" i="50"/>
  <c r="C5" i="50"/>
  <c r="B5" i="50"/>
  <c r="G29" i="49"/>
  <c r="D29" i="49"/>
  <c r="D28" i="49"/>
  <c r="G27" i="49"/>
  <c r="D27" i="49"/>
  <c r="G25" i="49"/>
  <c r="D25" i="49"/>
  <c r="G24" i="49"/>
  <c r="D24" i="49"/>
  <c r="G23" i="49"/>
  <c r="D23" i="49"/>
  <c r="G21" i="49"/>
  <c r="D21" i="49"/>
  <c r="G20" i="49"/>
  <c r="D20" i="49"/>
  <c r="G19" i="49"/>
  <c r="D19" i="49"/>
  <c r="G18" i="49"/>
  <c r="D18" i="49"/>
  <c r="D17" i="49"/>
  <c r="G16" i="49"/>
  <c r="D16" i="49"/>
  <c r="D15" i="49"/>
  <c r="D14" i="49"/>
  <c r="G13" i="49"/>
  <c r="D13" i="49"/>
  <c r="G12" i="49"/>
  <c r="D12" i="49"/>
  <c r="G11" i="49"/>
  <c r="D11" i="49"/>
  <c r="G10" i="49"/>
  <c r="D10" i="49"/>
  <c r="G9" i="49"/>
  <c r="D9" i="49"/>
  <c r="D7" i="49"/>
  <c r="G6" i="49"/>
  <c r="D6" i="49"/>
  <c r="F5" i="49"/>
  <c r="E5" i="49"/>
  <c r="C5" i="49"/>
  <c r="B5" i="49"/>
  <c r="G25" i="48"/>
  <c r="D25" i="48"/>
  <c r="G24" i="48"/>
  <c r="D24" i="48"/>
  <c r="G23" i="48"/>
  <c r="D23" i="48"/>
  <c r="G22" i="48"/>
  <c r="D22" i="48"/>
  <c r="G21" i="48"/>
  <c r="D21" i="48"/>
  <c r="G20" i="48"/>
  <c r="D20" i="48"/>
  <c r="G19" i="48"/>
  <c r="D19" i="48"/>
  <c r="G18" i="48"/>
  <c r="D18" i="48"/>
  <c r="G17" i="48"/>
  <c r="D17" i="48"/>
  <c r="G16" i="48"/>
  <c r="D16" i="48"/>
  <c r="G15" i="48"/>
  <c r="D15" i="48"/>
  <c r="G14" i="48"/>
  <c r="D14" i="48"/>
  <c r="G13" i="48"/>
  <c r="D13" i="48"/>
  <c r="G12" i="48"/>
  <c r="D12" i="48"/>
  <c r="G11" i="48"/>
  <c r="D11" i="48"/>
  <c r="G10" i="48"/>
  <c r="D10" i="48"/>
  <c r="G9" i="48"/>
  <c r="D9" i="48"/>
  <c r="G8" i="48"/>
  <c r="D8" i="48"/>
  <c r="G7" i="48"/>
  <c r="D7" i="48"/>
  <c r="F5" i="48"/>
  <c r="E5" i="48"/>
  <c r="C5" i="48"/>
  <c r="B5" i="48"/>
  <c r="D5" i="48" l="1"/>
  <c r="D5" i="50"/>
  <c r="G5" i="49"/>
  <c r="G5" i="50"/>
  <c r="D5" i="49"/>
  <c r="G5" i="48"/>
</calcChain>
</file>

<file path=xl/sharedStrings.xml><?xml version="1.0" encoding="utf-8"?>
<sst xmlns="http://schemas.openxmlformats.org/spreadsheetml/2006/main" count="2120" uniqueCount="522">
  <si>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</si>
  <si>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</si>
  <si>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</si>
  <si>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</si>
  <si>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</si>
  <si>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</si>
  <si>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</si>
  <si>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</si>
  <si>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</si>
  <si>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</si>
  <si>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</si>
  <si>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</si>
  <si>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</si>
  <si>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</si>
  <si>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</si>
  <si>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</si>
  <si>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</si>
  <si>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</si>
  <si>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</si>
  <si>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</si>
  <si>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</si>
  <si>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</si>
  <si>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</si>
  <si>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</si>
  <si>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</si>
  <si>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</si>
  <si>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</si>
  <si>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</si>
  <si>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</si>
  <si>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</si>
  <si>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</si>
  <si>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</si>
  <si>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</si>
  <si>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</si>
  <si>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</si>
  <si>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</si>
  <si>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</si>
  <si>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</si>
  <si>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</si>
  <si>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</si>
  <si>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</si>
  <si>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</si>
  <si>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</si>
  <si>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</si>
  <si>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</si>
  <si>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</si>
  <si>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</si>
  <si>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</si>
  <si>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</si>
  <si>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</si>
  <si>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</si>
  <si>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</si>
  <si>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</si>
  <si>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</si>
  <si>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</si>
  <si>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</si>
  <si>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</si>
  <si>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</si>
  <si>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</si>
  <si>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</si>
  <si>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</si>
  <si>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</si>
  <si>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</si>
  <si>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</si>
  <si>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</si>
  <si>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</si>
  <si>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</si>
  <si>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</si>
  <si>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</si>
  <si>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</si>
  <si>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</si>
  <si>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</si>
  <si>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</si>
  <si>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</si>
  <si>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</si>
  <si>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</si>
  <si>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</si>
  <si>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</si>
  <si>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</si>
  <si>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</si>
  <si>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</si>
  <si>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</si>
  <si>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</si>
  <si>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</si>
  <si>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</si>
  <si>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</si>
  <si>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</si>
  <si>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</si>
  <si>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</si>
  <si>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</si>
  <si>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</si>
  <si>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</si>
  <si>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</si>
  <si>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</si>
  <si>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</si>
  <si>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</si>
  <si>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</si>
  <si>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</si>
  <si>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</si>
  <si>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</si>
  <si>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</si>
  <si>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</si>
  <si>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</si>
  <si>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</si>
  <si>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</si>
  <si>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</si>
  <si>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</si>
  <si>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</si>
  <si>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</si>
  <si>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</si>
  <si>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</si>
  <si>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</si>
  <si>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</si>
  <si>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</si>
  <si>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</si>
  <si>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</si>
  <si>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</si>
  <si>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</si>
  <si>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</si>
  <si>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</si>
  <si>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</si>
  <si>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</si>
  <si>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</si>
  <si>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</si>
  <si>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</si>
  <si>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</si>
  <si>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</si>
  <si>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</si>
  <si>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</si>
  <si>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</si>
  <si>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</si>
  <si>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</si>
  <si>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</si>
  <si>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</si>
  <si>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</si>
  <si>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</si>
  <si>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</si>
  <si>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</si>
  <si>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</si>
  <si>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</si>
  <si>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</si>
  <si>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</si>
  <si>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</si>
  <si>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</si>
  <si>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</si>
  <si>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</si>
  <si>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</si>
  <si>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</si>
  <si>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</si>
  <si>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</si>
  <si>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</si>
  <si>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</si>
  <si>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</si>
  <si>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</si>
  <si>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</si>
  <si>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верстатник деревообробних верстатів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</si>
  <si>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</si>
  <si>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</si>
  <si>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</si>
  <si>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</si>
  <si>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</si>
  <si>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</si>
  <si>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</si>
  <si>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t xml:space="preserve"> комплектувальник проводів</t>
  </si>
  <si>
    <t xml:space="preserve"> начальник відділу</t>
  </si>
  <si>
    <t xml:space="preserve"> фахівець із соціальної роботи</t>
  </si>
  <si>
    <t xml:space="preserve"> фельдшер</t>
  </si>
  <si>
    <t xml:space="preserve"> секретар керівника (організації, підприємства, установи)</t>
  </si>
  <si>
    <t xml:space="preserve"> лісник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</si>
  <si>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</si>
  <si>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</si>
  <si>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</si>
  <si>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</si>
  <si>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менеджер (управитель) з постачання</t>
  </si>
  <si>
    <t xml:space="preserve"> бібліотекар</t>
  </si>
  <si>
    <t xml:space="preserve"> представник торговельний</t>
  </si>
  <si>
    <t xml:space="preserve"> експедитор</t>
  </si>
  <si>
    <t xml:space="preserve"> товарознавець</t>
  </si>
  <si>
    <t xml:space="preserve"> плодоовочівник</t>
  </si>
  <si>
    <t xml:space="preserve"> кондитер</t>
  </si>
  <si>
    <t xml:space="preserve"> бетоняр</t>
  </si>
  <si>
    <t xml:space="preserve"> апаратник оброблення зерна</t>
  </si>
  <si>
    <t xml:space="preserve"> лаборант хімічного аналізу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</si>
  <si>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</si>
  <si>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</si>
  <si>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</si>
  <si>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</si>
  <si>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буфетник</t>
  </si>
  <si>
    <t xml:space="preserve"> столяр</t>
  </si>
  <si>
    <t xml:space="preserve"> опалювач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</si>
  <si>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</si>
  <si>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</si>
  <si>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</si>
  <si>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</si>
  <si>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Робітник на лісокультурних (лісогосподарських) роботах</t>
  </si>
  <si>
    <t xml:space="preserve"> Обліковець</t>
  </si>
  <si>
    <t xml:space="preserve"> Начальник відділу</t>
  </si>
  <si>
    <t xml:space="preserve"> Секретар місцевої ради (сільської, селищної, міської і т. ін.)</t>
  </si>
  <si>
    <t xml:space="preserve"> Помічник члена комісії</t>
  </si>
  <si>
    <t xml:space="preserve"> Адміністратор (господар) залу</t>
  </si>
  <si>
    <t xml:space="preserve"> Касир-операціоніст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</si>
  <si>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</si>
  <si>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</si>
  <si>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</si>
  <si>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</si>
  <si>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</si>
  <si>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</si>
  <si>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</si>
  <si>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виконавець робіт</t>
  </si>
  <si>
    <t xml:space="preserve"> Слюсар з ремонту колісних транспортних засобів</t>
  </si>
  <si>
    <t xml:space="preserve"> Штукатур</t>
  </si>
  <si>
    <t xml:space="preserve"> оглядач гідротехнічних об'єктів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</si>
  <si>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</si>
  <si>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</si>
  <si>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</si>
  <si>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Фахівець з публічних закупівель</t>
  </si>
  <si>
    <t xml:space="preserve"> Вихователь дошкільного навчального закладу</t>
  </si>
  <si>
    <t>Кількість вакансій, зареєстрованих в Рівненській обласній службі зайнятості</t>
  </si>
  <si>
    <t xml:space="preserve"> Сестра медична (брат медичний)</t>
  </si>
  <si>
    <t xml:space="preserve"> Інспектор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</si>
  <si>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</si>
  <si>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Апаратник</t>
  </si>
  <si>
    <t xml:space="preserve"> Асистент вчителя</t>
  </si>
  <si>
    <t xml:space="preserve"> слюсар з ремонту реакторно-турбінного устаткування</t>
  </si>
  <si>
    <t xml:space="preserve"> Керівник структурного підрозділу - головний спеціаліст</t>
  </si>
  <si>
    <t xml:space="preserve"> Викладач закладу вищої освіти</t>
  </si>
  <si>
    <t xml:space="preserve"> викладач (методи навчання)</t>
  </si>
  <si>
    <t xml:space="preserve"> Майстер лісу</t>
  </si>
  <si>
    <t xml:space="preserve"> Офісний службовець (копіювання документів)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</si>
  <si>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</si>
  <si>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</si>
  <si>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заготівельник продуктів і сировини</t>
  </si>
  <si>
    <t xml:space="preserve"> машиніст розфасувально-пакувальних машин</t>
  </si>
  <si>
    <t xml:space="preserve"> Тракторист-машиніст сільськогосподарського (лісогосподарського) виробництва</t>
  </si>
  <si>
    <t xml:space="preserve"> Юрист</t>
  </si>
  <si>
    <t xml:space="preserve"> Вчитель початкових класів закладу загальної середньої освіти</t>
  </si>
  <si>
    <t xml:space="preserve"> Практичний психолог</t>
  </si>
  <si>
    <t xml:space="preserve"> Сестра медична (брат медичний) стаціонару</t>
  </si>
  <si>
    <t xml:space="preserve"> агент страховий</t>
  </si>
  <si>
    <t xml:space="preserve"> Сестра медична (брат медичний) зі стоматології</t>
  </si>
  <si>
    <t xml:space="preserve"> Обліковець з реєстрації бухгалтерських даних</t>
  </si>
  <si>
    <t xml:space="preserve"> стрілець</t>
  </si>
  <si>
    <t xml:space="preserve"> нянька</t>
  </si>
  <si>
    <t xml:space="preserve"> Навальник-штабелювальник деревини</t>
  </si>
  <si>
    <t xml:space="preserve"> оператор тваринницьких комплексів та механізованих ферм</t>
  </si>
  <si>
    <t xml:space="preserve"> складальник деталей та виробів</t>
  </si>
  <si>
    <t xml:space="preserve"> касир товарний (вантажний)</t>
  </si>
  <si>
    <t xml:space="preserve"> викладач-інструменталіст (народних, духових, спеціальних інструментів)</t>
  </si>
  <si>
    <t xml:space="preserve"> слюсар з механоскладальних робіт</t>
  </si>
  <si>
    <t xml:space="preserve"> виробник морозива</t>
  </si>
  <si>
    <t xml:space="preserve"> шліфувальник-полірувальник виробів з каменю</t>
  </si>
  <si>
    <t xml:space="preserve"> Консультант</t>
  </si>
  <si>
    <t xml:space="preserve"> лікар-стоматолог</t>
  </si>
  <si>
    <t xml:space="preserve"> контролер на контрольно-пропускному пункті</t>
  </si>
  <si>
    <t xml:space="preserve"> сортувальник матеріалів та виробів з деревини</t>
  </si>
  <si>
    <t xml:space="preserve"> диспетчер</t>
  </si>
  <si>
    <t xml:space="preserve"> робітник зеленого будівництва</t>
  </si>
  <si>
    <t xml:space="preserve"> Маляр</t>
  </si>
  <si>
    <t xml:space="preserve"> знімач-укладальник у виробництві стінових та в'яжучих матеріалів</t>
  </si>
  <si>
    <t xml:space="preserve"> тренер-викладач з виду спорту (спортивної школи, секції і т. ін.)</t>
  </si>
  <si>
    <t xml:space="preserve"> Спостерігач-пожежний</t>
  </si>
  <si>
    <t xml:space="preserve"> Електрозварник ручного зварювання</t>
  </si>
  <si>
    <t xml:space="preserve"> інженер-землевпорядник</t>
  </si>
  <si>
    <t xml:space="preserve"> майстер зміни</t>
  </si>
  <si>
    <t xml:space="preserve"> Технік-лаборант</t>
  </si>
  <si>
    <t xml:space="preserve"> інженер-програміст</t>
  </si>
  <si>
    <t xml:space="preserve"> фахівець з комп'ютерної графіки (дизайну)</t>
  </si>
  <si>
    <t xml:space="preserve"> Ремонтувальник русловий</t>
  </si>
  <si>
    <t xml:space="preserve"> покоївка</t>
  </si>
  <si>
    <t xml:space="preserve"> садчик</t>
  </si>
  <si>
    <t xml:space="preserve"> випалювач деревного вугілля</t>
  </si>
  <si>
    <t xml:space="preserve"> монтажник</t>
  </si>
  <si>
    <t xml:space="preserve"> інспектор з кадрів</t>
  </si>
  <si>
    <t xml:space="preserve"> оператор теплового пункту</t>
  </si>
  <si>
    <t xml:space="preserve"> головний інженер</t>
  </si>
  <si>
    <t xml:space="preserve"> укладальник хлібобулочних виробів</t>
  </si>
  <si>
    <t xml:space="preserve"> керуючий магазином</t>
  </si>
  <si>
    <t xml:space="preserve"> машиніст котлів</t>
  </si>
  <si>
    <t xml:space="preserve"> Менеджер (управитель) з персоналу</t>
  </si>
  <si>
    <t xml:space="preserve"> вагар</t>
  </si>
  <si>
    <t>Січень-липень 2020 р.</t>
  </si>
  <si>
    <t>Станом на 01.08.2020 р.</t>
  </si>
  <si>
    <t>Січень-липень     2020 р.</t>
  </si>
  <si>
    <t xml:space="preserve"> Січень-липень 2020 р.</t>
  </si>
  <si>
    <t>Січень-липень 2021 р.</t>
  </si>
  <si>
    <t>Станом на 01.08.2021 р.</t>
  </si>
  <si>
    <t xml:space="preserve"> Січень-липень 2021 р.</t>
  </si>
  <si>
    <t>Січень-липень     2021 р.</t>
  </si>
  <si>
    <t>Січень-липень 2021 року</t>
  </si>
  <si>
    <t>Станом на 1 серпня 2021 року</t>
  </si>
  <si>
    <t xml:space="preserve"> начальник відділу поштового зв'язку</t>
  </si>
  <si>
    <t xml:space="preserve"> лікар загальної практики-сімейний лікар</t>
  </si>
  <si>
    <t xml:space="preserve"> майстер виробничого навчання</t>
  </si>
  <si>
    <t xml:space="preserve"> складальник виробів з пластмас</t>
  </si>
  <si>
    <t xml:space="preserve"> оператор лінії у виробництві харчової продукції (хлібопекарно-макаронне та кон- дитерське виро</t>
  </si>
  <si>
    <t xml:space="preserve"> машиніст конвеєра</t>
  </si>
  <si>
    <t>станом на 01.08.2021 р.</t>
  </si>
  <si>
    <t>січень-липень 2021 року</t>
  </si>
  <si>
    <t>Січень-липень                2021 р.</t>
  </si>
  <si>
    <t xml:space="preserve"> кравець</t>
  </si>
  <si>
    <t xml:space="preserve"> Січень-липень 2021 року</t>
  </si>
  <si>
    <t>станом на 1 серпня 2021 року</t>
  </si>
  <si>
    <t>є найбільшою у січні-липні 2021 року</t>
  </si>
  <si>
    <t>11</t>
  </si>
  <si>
    <t>10</t>
  </si>
  <si>
    <t xml:space="preserve"> інженер з якості</t>
  </si>
  <si>
    <t xml:space="preserve"> Офіс-адміністратор</t>
  </si>
  <si>
    <t xml:space="preserve"> сортувальник у виробництві харчової продукції (плоди, овочі та подібні продукти)</t>
  </si>
  <si>
    <t>Інформація щодо запланованого масового</t>
  </si>
  <si>
    <t>вивільнення працівників в Рівненській області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</si>
  <si>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</si>
  <si>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</si>
  <si>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</si>
  <si>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у січні-липні                 2020 р.</t>
  </si>
  <si>
    <t>у січні-липні                 2021 р.</t>
  </si>
  <si>
    <t>Зміна значення</t>
  </si>
  <si>
    <t>%</t>
  </si>
  <si>
    <t xml:space="preserve"> + (-)</t>
  </si>
  <si>
    <t>Всього</t>
  </si>
  <si>
    <t xml:space="preserve">Березнівська райфілія </t>
  </si>
  <si>
    <t>у 2,1 р.</t>
  </si>
  <si>
    <t xml:space="preserve">Володимирецька райфілія </t>
  </si>
  <si>
    <t>у 10,3 р.</t>
  </si>
  <si>
    <t>Гощанська райфілія</t>
  </si>
  <si>
    <t>у 25,2 р.</t>
  </si>
  <si>
    <t>Демидівська райфілія</t>
  </si>
  <si>
    <t>Дубровицька райфілія</t>
  </si>
  <si>
    <t>Зарічненська райфілія</t>
  </si>
  <si>
    <t xml:space="preserve">Здолбунівська райфілія </t>
  </si>
  <si>
    <t>Корецька райфілія</t>
  </si>
  <si>
    <t>у 63 р.</t>
  </si>
  <si>
    <t xml:space="preserve">Костопільська райфілія </t>
  </si>
  <si>
    <t>у 5,4 р.</t>
  </si>
  <si>
    <t>Млинівська райфілія</t>
  </si>
  <si>
    <t>у 3,9 р.</t>
  </si>
  <si>
    <t>Острозька міськрайфілія</t>
  </si>
  <si>
    <t>у 2,5 р.</t>
  </si>
  <si>
    <t>Радивилівська райфілія</t>
  </si>
  <si>
    <t>Рівненська райфілія</t>
  </si>
  <si>
    <t>Рокитнівська райфілія</t>
  </si>
  <si>
    <t>у 5,5 р.</t>
  </si>
  <si>
    <t>Сарненський РЦЗ</t>
  </si>
  <si>
    <t xml:space="preserve">Дубенська міськрайфілія </t>
  </si>
  <si>
    <t>Вараська міська філія</t>
  </si>
  <si>
    <t>у 4,9 р.</t>
  </si>
  <si>
    <t>Рівненський МЦЗ</t>
  </si>
  <si>
    <t>Інформація щодо запланованого масового вивільнення працівників в Рівненській області</t>
  </si>
  <si>
    <t>(за видами економічноі діяльності)</t>
  </si>
  <si>
    <t>Усього</t>
  </si>
  <si>
    <t>у 125 р.</t>
  </si>
  <si>
    <t>у 2,4 р.</t>
  </si>
  <si>
    <t>у 7,6 р.</t>
  </si>
  <si>
    <t xml:space="preserve"> -</t>
  </si>
  <si>
    <t>у 2,7 р.</t>
  </si>
  <si>
    <t>у 4,5 р.</t>
  </si>
  <si>
    <t>у 4,7 р.</t>
  </si>
  <si>
    <t>у 2,9 р.</t>
  </si>
  <si>
    <t>Професії, по яких чисельність безробітних жінок є найбільшою</t>
  </si>
  <si>
    <t xml:space="preserve"> завідувач клубу</t>
  </si>
  <si>
    <t xml:space="preserve"> Менеджер (управитель) з адміністративної діяльності</t>
  </si>
  <si>
    <t xml:space="preserve"> методист</t>
  </si>
  <si>
    <t xml:space="preserve"> Технік-землевпорядник</t>
  </si>
  <si>
    <t xml:space="preserve"> шеф-кухар</t>
  </si>
  <si>
    <t xml:space="preserve"> квітникар</t>
  </si>
  <si>
    <t xml:space="preserve"> садовод</t>
  </si>
  <si>
    <t xml:space="preserve"> виробник художніх виробів з бурштину</t>
  </si>
  <si>
    <t xml:space="preserve"> сортувальник виробів, сировини та матеріалів</t>
  </si>
  <si>
    <t xml:space="preserve"> контролер скляного виробництва</t>
  </si>
  <si>
    <t xml:space="preserve"> цукерник</t>
  </si>
  <si>
    <t xml:space="preserve"> приймальник молочної продукції</t>
  </si>
  <si>
    <t xml:space="preserve"> апаратник хімводоочищення</t>
  </si>
  <si>
    <t xml:space="preserve"> складальник</t>
  </si>
  <si>
    <t xml:space="preserve"> машиніст із прання та ремонту спецодягу</t>
  </si>
  <si>
    <t xml:space="preserve"> оператор пральних машин</t>
  </si>
  <si>
    <t xml:space="preserve"> кочегар-випалювач</t>
  </si>
  <si>
    <t xml:space="preserve"> гардеробник</t>
  </si>
  <si>
    <t>Професії, по яких чисельність безробітних чоловіків є найбільшою</t>
  </si>
  <si>
    <t xml:space="preserve"> командир відділення</t>
  </si>
  <si>
    <t xml:space="preserve"> майстер з ремонту</t>
  </si>
  <si>
    <t xml:space="preserve"> Інженер-будівельник</t>
  </si>
  <si>
    <t xml:space="preserve"> інженер-конструктор</t>
  </si>
  <si>
    <t xml:space="preserve"> прокурор</t>
  </si>
  <si>
    <t xml:space="preserve"> Фахівець з методів розширення ринку збуту (маркетолог)</t>
  </si>
  <si>
    <t xml:space="preserve"> адміністратор системи</t>
  </si>
  <si>
    <t xml:space="preserve"> Інженер-електронік</t>
  </si>
  <si>
    <t xml:space="preserve"> Інспектор прикордонної служби</t>
  </si>
  <si>
    <t xml:space="preserve"> технік зубний</t>
  </si>
  <si>
    <t xml:space="preserve"> агент торговельний</t>
  </si>
  <si>
    <t xml:space="preserve"> технік</t>
  </si>
  <si>
    <t xml:space="preserve"> електрик дільниці</t>
  </si>
  <si>
    <t xml:space="preserve"> Черговий (інші установи, підприємства, організації)</t>
  </si>
  <si>
    <t xml:space="preserve"> сортувальник поштових відправлень та виробів друку</t>
  </si>
  <si>
    <t xml:space="preserve"> контролер-ревізор</t>
  </si>
  <si>
    <t xml:space="preserve"> продавець (з лотка, на ринку)</t>
  </si>
  <si>
    <t xml:space="preserve"> охоронець</t>
  </si>
  <si>
    <t xml:space="preserve"> єгер</t>
  </si>
  <si>
    <t xml:space="preserve"> комплектувальник товарів</t>
  </si>
  <si>
    <t xml:space="preserve"> вальник лісу</t>
  </si>
  <si>
    <t xml:space="preserve"> рамник</t>
  </si>
  <si>
    <t xml:space="preserve"> приймальник товарів</t>
  </si>
  <si>
    <t xml:space="preserve"> кур'єр</t>
  </si>
  <si>
    <t>січень - липень 2021 р.</t>
  </si>
  <si>
    <t>Оброблення деревини та виготовлення виробів з деревини та корка, крім меблів</t>
  </si>
  <si>
    <t>Виробництво паперу та паперових виробів</t>
  </si>
  <si>
    <t>Виробництво електричного устаткування</t>
  </si>
  <si>
    <t>Виробництво машин і устаткування, н.в.і.у.</t>
  </si>
  <si>
    <t>Ремонт і монтаж машин і устаткування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</si>
  <si>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</si>
  <si>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Державне управління й оборона</t>
  </si>
  <si>
    <t>Роздрібна торгівля, крім торгівлі автотранспортними засобами та мотоциклами</t>
  </si>
  <si>
    <t>Сільське господарство, мисливство та надання пов'язаних із ними послуг</t>
  </si>
  <si>
    <t xml:space="preserve">Охорона здоров'я </t>
  </si>
  <si>
    <t>Оптова торгівля, крім торгівлі автотранспортними засобами та мотоциклами</t>
  </si>
  <si>
    <t>Діяльність із забезпечення стравами та напоями</t>
  </si>
  <si>
    <t>Постачання електроенергії, газу, пари та кондиційованого повітря</t>
  </si>
  <si>
    <t>Лісове господарство та лісозаготівлі</t>
  </si>
  <si>
    <t>Наземний і трубопровідний транспорт</t>
  </si>
  <si>
    <t>Будівництво будівель</t>
  </si>
  <si>
    <t>Надання соціальної допомоги без забезпечення проживання</t>
  </si>
  <si>
    <t>Будівництво споруд</t>
  </si>
  <si>
    <t>Складське господарство та допоміжна діяльність у сфері транспорту</t>
  </si>
  <si>
    <t>Надання фінансових послуг, крім страхування та пенсійного забезпечення</t>
  </si>
  <si>
    <t>Поштова та кур'єрська діяльність</t>
  </si>
  <si>
    <t>Спеціалізовані будівельні роботи</t>
  </si>
  <si>
    <t xml:space="preserve">Оптова та роздрібна торгівля автотранспортними засобами та мотоциклами, їх ремонт </t>
  </si>
  <si>
    <t xml:space="preserve">Обслуговування будинків і територій </t>
  </si>
  <si>
    <t xml:space="preserve">Діяльність у сферах права та бухгалтерського обліку </t>
  </si>
  <si>
    <t xml:space="preserve">Добування інших корисних копалин та розроблення кар'єрів </t>
  </si>
  <si>
    <t xml:space="preserve">Надання послуг догляду із забезпеченням проживання </t>
  </si>
  <si>
    <t>Надання інших індивідуальних послуг</t>
  </si>
  <si>
    <t>Діяльність охоронних служб та проведення розслідувань</t>
  </si>
  <si>
    <t>Телекомунікації (електрозв'язок)</t>
  </si>
  <si>
    <t>Діяльність у сферах архітектури та інжинірингу</t>
  </si>
  <si>
    <t>Тимчасове розміщування</t>
  </si>
  <si>
    <t>Збирання, оброблення й видалення відходів</t>
  </si>
  <si>
    <t>Діяльність громадських організацій</t>
  </si>
  <si>
    <t>Функціювання бібліотек, архівів, музеїв та інших закладів культури</t>
  </si>
  <si>
    <t>Ремонт комп'ютерів, побутових виробів і предметів особистого вжитку</t>
  </si>
  <si>
    <t>Діяльність у сфері спорту, організування відпочинку та розваг</t>
  </si>
  <si>
    <t>Забір, очищення та постачання води</t>
  </si>
  <si>
    <t>Надання інформаційних послуг</t>
  </si>
  <si>
    <t xml:space="preserve">Адміністративна та допоміжна офісна діяльність, інші допоміжні комерційні послуги </t>
  </si>
  <si>
    <t>Рекламна діяльність і дослідження кон'юнктури ринку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</si>
  <si>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</si>
  <si>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Страхування, перестрахування та недержавне пенсійне забезпечення, крім обов'язкового соціального страхування</t>
  </si>
  <si>
    <t>Діяльність із працевлаштування</t>
  </si>
  <si>
    <t>Діяльність туристичних агентств, туристичних операторів, надання інших послуг із бронювання та пов'язана з цим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</si>
  <si>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</si>
  <si>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Каналізація, відведення й очищення стічних вод</t>
  </si>
  <si>
    <t>Оренда, прокат і лізинг</t>
  </si>
  <si>
    <t>Добування сирої нафти та природного газу</t>
  </si>
  <si>
    <t>Допоміжна діяльність у сферах фінансових послуг і страхування</t>
  </si>
  <si>
    <t>Січень - липень 2021 р.</t>
  </si>
  <si>
    <t>з них, за професійними групами:</t>
  </si>
  <si>
    <t>Показники діяльності Рівненської обласної служби зайнятості</t>
  </si>
  <si>
    <t>у січні-липні 2020-2021 рр.</t>
  </si>
  <si>
    <t>Показник</t>
  </si>
  <si>
    <t>2020 р.</t>
  </si>
  <si>
    <t>2021 р.</t>
  </si>
  <si>
    <t>зміна значення</t>
  </si>
  <si>
    <t xml:space="preserve"> + (-)                            тис. осіб</t>
  </si>
  <si>
    <t>Всього отримували послуги, осіб</t>
  </si>
  <si>
    <t xml:space="preserve"> з них, мали статус безробітного,  осіб</t>
  </si>
  <si>
    <t>Всього отримали роботу (у т.ч. до набуття статусу безробітного), 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</si>
  <si>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</si>
  <si>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</si>
  <si>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</si>
  <si>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</si>
  <si>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</si>
  <si>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</si>
  <si>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</si>
  <si>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</si>
  <si>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</si>
  <si>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</si>
  <si>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</si>
  <si>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Станом на дату:</t>
  </si>
  <si>
    <t>на 01.08.2020</t>
  </si>
  <si>
    <t>на 01.08.2021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</si>
  <si>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</si>
  <si>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</si>
  <si>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 осіб</t>
  </si>
  <si>
    <t>Кількість вакансій по формі 3-ПН, одиниць</t>
  </si>
  <si>
    <t>Середній розмір заробітної плати у вакансіях, грн.</t>
  </si>
  <si>
    <t>1349</t>
  </si>
  <si>
    <t>Кількість безробітних на одну вакансію, особи</t>
  </si>
  <si>
    <t>- 6 осіб</t>
  </si>
  <si>
    <t>Надання послуг Рівненською обласною службою зайнятості</t>
  </si>
  <si>
    <t>у січні-липні 2020 - 2021 рр.</t>
  </si>
  <si>
    <t>Продовження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</si>
  <si>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</si>
  <si>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</si>
  <si>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</si>
  <si>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</si>
  <si>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</si>
  <si>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</si>
  <si>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</si>
  <si>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</si>
  <si>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</si>
  <si>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</si>
  <si>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</si>
  <si>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</si>
  <si>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</si>
  <si>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</si>
  <si>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</si>
  <si>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</si>
  <si>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</si>
  <si>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</si>
  <si>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</si>
  <si>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 xml:space="preserve"> Кількість працевлаштованих безробітних у січні-липні 2021 р.</t>
  </si>
  <si>
    <t>Діяльність національної пошти</t>
  </si>
  <si>
    <t>Діяльність у сфері творчості, мистецтва та розваг</t>
  </si>
  <si>
    <t>Комп'ютерне програмування, консультування та пов'язана з ними діяльність</t>
  </si>
  <si>
    <t>Діяльність головних управлінь (хед-офісів)</t>
  </si>
  <si>
    <t>Наукові дослідження та розробки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</si>
  <si>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                         у січні-липні 2021 р.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</si>
  <si>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</si>
  <si>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</si>
  <si>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Ветеринарна діяльність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</si>
  <si>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                     у січні-липні 2021 р.</t>
  </si>
  <si>
    <t xml:space="preserve"> Кількість працевлаштованих безробітних чоловіків</t>
  </si>
  <si>
    <t>Професії, по яких кількість працевлаштованих безробітних жінок є найбільшою у січні - липні 2021 р.</t>
  </si>
  <si>
    <t>Професії, по яких кількість працевлаштованих безробітних чоловіків є найбільшою у січні - липні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</si>
</sst>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;[Red]#,##0"/>
  </numFmts>
  <fonts count="6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 Cyr"/>
      <charset val="204"/>
    </font>
    <font>
      <sz val="1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1" fillId="0" borderId="0"/>
    <xf numFmtId="0" fontId="16" fillId="0" borderId="0"/>
    <xf numFmtId="0" fontId="12" fillId="0" borderId="0"/>
    <xf numFmtId="0" fontId="7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52" fillId="0" borderId="0"/>
    <xf numFmtId="0" fontId="63" fillId="0" borderId="0"/>
  </cellStyleXfs>
  <cellXfs count="534">
    <xf numFmtId="0" fontId="0" fillId="0" borderId="0" xfId="0"/>
    <xf numFmtId="0" fontId="17" fillId="0" borderId="0" xfId="8" applyFont="1" applyFill="1" applyAlignment="1">
      <alignment horizontal="center" vertical="center"/>
    </xf>
    <xf numFmtId="0" fontId="19" fillId="0" borderId="0" xfId="10" applyFont="1" applyFill="1"/>
    <xf numFmtId="0" fontId="21" fillId="0" borderId="0" xfId="10" applyFont="1" applyFill="1" applyBorder="1" applyAlignment="1">
      <alignment horizontal="center"/>
    </xf>
    <xf numFmtId="0" fontId="22" fillId="0" borderId="0" xfId="10" applyFont="1" applyFill="1" applyBorder="1" applyAlignment="1">
      <alignment horizontal="center"/>
    </xf>
    <xf numFmtId="0" fontId="21" fillId="0" borderId="0" xfId="10" applyFont="1" applyFill="1"/>
    <xf numFmtId="0" fontId="24" fillId="0" borderId="6" xfId="10" applyFont="1" applyFill="1" applyBorder="1" applyAlignment="1">
      <alignment horizontal="center" vertical="center" wrapText="1"/>
    </xf>
    <xf numFmtId="3" fontId="24" fillId="0" borderId="6" xfId="10" applyNumberFormat="1" applyFont="1" applyFill="1" applyBorder="1" applyAlignment="1">
      <alignment horizontal="center" vertical="center"/>
    </xf>
    <xf numFmtId="165" fontId="19" fillId="0" borderId="6" xfId="10" applyNumberFormat="1" applyFont="1" applyFill="1" applyBorder="1" applyAlignment="1">
      <alignment horizontal="center" vertical="center" wrapText="1"/>
    </xf>
    <xf numFmtId="0" fontId="26" fillId="0" borderId="0" xfId="10" applyFont="1" applyFill="1" applyAlignment="1">
      <alignment vertical="center"/>
    </xf>
    <xf numFmtId="0" fontId="27" fillId="0" borderId="4" xfId="10" applyFont="1" applyFill="1" applyBorder="1" applyAlignment="1">
      <alignment horizontal="left" vertical="center"/>
    </xf>
    <xf numFmtId="3" fontId="24" fillId="0" borderId="4" xfId="10" applyNumberFormat="1" applyFont="1" applyFill="1" applyBorder="1" applyAlignment="1">
      <alignment horizontal="center" vertical="center"/>
    </xf>
    <xf numFmtId="3" fontId="25" fillId="0" borderId="4" xfId="10" applyNumberFormat="1" applyFont="1" applyFill="1" applyBorder="1" applyAlignment="1">
      <alignment horizontal="center" vertical="center"/>
    </xf>
    <xf numFmtId="165" fontId="19" fillId="0" borderId="4" xfId="10" applyNumberFormat="1" applyFont="1" applyFill="1" applyBorder="1" applyAlignment="1">
      <alignment horizontal="center" vertical="center" wrapText="1"/>
    </xf>
    <xf numFmtId="0" fontId="26" fillId="0" borderId="5" xfId="10" applyFont="1" applyFill="1" applyBorder="1" applyAlignment="1">
      <alignment horizontal="left" vertical="center" wrapText="1"/>
    </xf>
    <xf numFmtId="3" fontId="28" fillId="0" borderId="5" xfId="11" applyNumberFormat="1" applyFont="1" applyFill="1" applyBorder="1" applyAlignment="1">
      <alignment horizontal="center" vertical="center" wrapText="1"/>
    </xf>
    <xf numFmtId="3" fontId="29" fillId="0" borderId="5" xfId="10" applyNumberFormat="1" applyFont="1" applyFill="1" applyBorder="1" applyAlignment="1">
      <alignment horizontal="center" vertical="center"/>
    </xf>
    <xf numFmtId="165" fontId="19" fillId="0" borderId="5" xfId="10" applyNumberFormat="1" applyFont="1" applyFill="1" applyBorder="1" applyAlignment="1">
      <alignment horizontal="center" vertical="center" wrapText="1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6" fillId="0" borderId="0" xfId="10" applyFont="1" applyFill="1" applyAlignment="1">
      <alignment vertical="center" wrapText="1"/>
    </xf>
    <xf numFmtId="165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 applyAlignment="1">
      <alignment wrapText="1"/>
    </xf>
    <xf numFmtId="0" fontId="31" fillId="0" borderId="4" xfId="10" applyFont="1" applyFill="1" applyBorder="1" applyAlignment="1">
      <alignment horizontal="center" vertical="center"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31" fillId="0" borderId="6" xfId="10" applyFont="1" applyFill="1" applyBorder="1" applyAlignment="1">
      <alignment horizontal="center" vertical="center" wrapText="1"/>
    </xf>
    <xf numFmtId="3" fontId="31" fillId="0" borderId="6" xfId="10" applyNumberFormat="1" applyFont="1" applyFill="1" applyBorder="1" applyAlignment="1">
      <alignment horizontal="center" vertical="center"/>
    </xf>
    <xf numFmtId="0" fontId="21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3" fontId="31" fillId="0" borderId="4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/>
    </xf>
    <xf numFmtId="0" fontId="15" fillId="0" borderId="5" xfId="12" applyFont="1" applyFill="1" applyBorder="1" applyAlignment="1">
      <alignment vertical="center" wrapText="1"/>
    </xf>
    <xf numFmtId="3" fontId="36" fillId="0" borderId="5" xfId="10" applyNumberFormat="1" applyFont="1" applyFill="1" applyBorder="1" applyAlignment="1">
      <alignment horizontal="center" vertical="center" wrapText="1"/>
    </xf>
    <xf numFmtId="3" fontId="37" fillId="0" borderId="5" xfId="10" applyNumberFormat="1" applyFont="1" applyFill="1" applyBorder="1" applyAlignment="1">
      <alignment horizontal="center" vertical="center"/>
    </xf>
    <xf numFmtId="0" fontId="23" fillId="0" borderId="0" xfId="10" applyFont="1" applyFill="1"/>
    <xf numFmtId="0" fontId="37" fillId="0" borderId="0" xfId="10" applyFont="1" applyFill="1"/>
    <xf numFmtId="0" fontId="31" fillId="0" borderId="5" xfId="10" applyFont="1" applyFill="1" applyBorder="1" applyAlignment="1">
      <alignment horizontal="center" vertical="center" wrapText="1"/>
    </xf>
    <xf numFmtId="3" fontId="24" fillId="0" borderId="5" xfId="11" applyNumberFormat="1" applyFont="1" applyFill="1" applyBorder="1" applyAlignment="1">
      <alignment horizontal="center" vertical="center" wrapText="1"/>
    </xf>
    <xf numFmtId="0" fontId="36" fillId="0" borderId="0" xfId="10" applyFont="1" applyFill="1"/>
    <xf numFmtId="3" fontId="36" fillId="0" borderId="0" xfId="10" applyNumberFormat="1" applyFont="1" applyFill="1"/>
    <xf numFmtId="0" fontId="24" fillId="0" borderId="5" xfId="10" applyFont="1" applyFill="1" applyBorder="1" applyAlignment="1">
      <alignment horizontal="center" vertical="center" wrapText="1"/>
    </xf>
    <xf numFmtId="3" fontId="19" fillId="0" borderId="5" xfId="10" applyNumberFormat="1" applyFont="1" applyFill="1" applyBorder="1" applyAlignment="1">
      <alignment horizontal="center" vertical="center"/>
    </xf>
    <xf numFmtId="3" fontId="19" fillId="0" borderId="5" xfId="10" applyNumberFormat="1" applyFont="1" applyFill="1" applyBorder="1" applyAlignment="1">
      <alignment horizontal="center" vertical="center" wrapText="1"/>
    </xf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0" fontId="27" fillId="0" borderId="2" xfId="10" applyFont="1" applyFill="1" applyBorder="1" applyAlignment="1">
      <alignment vertical="center"/>
    </xf>
    <xf numFmtId="0" fontId="27" fillId="0" borderId="9" xfId="10" applyFont="1" applyFill="1" applyBorder="1" applyAlignment="1">
      <alignment vertical="center" wrapText="1"/>
    </xf>
    <xf numFmtId="0" fontId="27" fillId="0" borderId="3" xfId="10" applyFont="1" applyFill="1" applyBorder="1" applyAlignment="1">
      <alignment vertical="center" wrapText="1"/>
    </xf>
    <xf numFmtId="166" fontId="4" fillId="0" borderId="5" xfId="11" applyNumberFormat="1" applyFont="1" applyFill="1" applyBorder="1" applyAlignment="1">
      <alignment horizontal="center" vertical="center"/>
    </xf>
    <xf numFmtId="165" fontId="37" fillId="0" borderId="0" xfId="10" applyNumberFormat="1" applyFont="1" applyFill="1"/>
    <xf numFmtId="3" fontId="37" fillId="0" borderId="0" xfId="10" applyNumberFormat="1" applyFont="1" applyFill="1"/>
    <xf numFmtId="3" fontId="21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1" fillId="0" borderId="0" xfId="10" applyNumberFormat="1" applyFont="1" applyFill="1" applyAlignment="1">
      <alignment vertical="center"/>
    </xf>
    <xf numFmtId="0" fontId="40" fillId="0" borderId="0" xfId="10" applyFont="1" applyFill="1"/>
    <xf numFmtId="0" fontId="23" fillId="0" borderId="4" xfId="10" applyFont="1" applyFill="1" applyBorder="1" applyAlignment="1">
      <alignment horizontal="center" vertical="center" wrapText="1"/>
    </xf>
    <xf numFmtId="3" fontId="23" fillId="0" borderId="4" xfId="10" applyNumberFormat="1" applyFont="1" applyFill="1" applyBorder="1" applyAlignment="1">
      <alignment horizontal="center" vertical="center"/>
    </xf>
    <xf numFmtId="3" fontId="23" fillId="0" borderId="4" xfId="10" applyNumberFormat="1" applyFont="1" applyFill="1" applyBorder="1" applyAlignment="1">
      <alignment horizontal="center" vertical="center" wrapText="1"/>
    </xf>
    <xf numFmtId="0" fontId="37" fillId="0" borderId="0" xfId="10" applyFont="1" applyFill="1" applyAlignment="1">
      <alignment vertical="center"/>
    </xf>
    <xf numFmtId="0" fontId="19" fillId="0" borderId="5" xfId="10" applyFont="1" applyFill="1" applyBorder="1" applyAlignment="1">
      <alignment horizontal="center" vertical="center" wrapText="1"/>
    </xf>
    <xf numFmtId="3" fontId="26" fillId="0" borderId="5" xfId="10" applyNumberFormat="1" applyFont="1" applyFill="1" applyBorder="1" applyAlignment="1">
      <alignment horizontal="center" vertical="center"/>
    </xf>
    <xf numFmtId="3" fontId="41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 wrapText="1"/>
    </xf>
    <xf numFmtId="0" fontId="27" fillId="0" borderId="9" xfId="10" applyFont="1" applyFill="1" applyBorder="1" applyAlignment="1">
      <alignment vertical="center"/>
    </xf>
    <xf numFmtId="0" fontId="27" fillId="0" borderId="3" xfId="10" applyFont="1" applyFill="1" applyBorder="1" applyAlignment="1">
      <alignment vertical="center"/>
    </xf>
    <xf numFmtId="0" fontId="42" fillId="0" borderId="0" xfId="10" applyFont="1" applyFill="1" applyAlignment="1">
      <alignment vertical="center"/>
    </xf>
    <xf numFmtId="0" fontId="20" fillId="0" borderId="0" xfId="10" applyFont="1" applyFill="1" applyAlignment="1"/>
    <xf numFmtId="3" fontId="23" fillId="0" borderId="5" xfId="10" applyNumberFormat="1" applyFont="1" applyFill="1" applyBorder="1" applyAlignment="1">
      <alignment horizontal="center" vertical="center"/>
    </xf>
    <xf numFmtId="0" fontId="44" fillId="0" borderId="0" xfId="10" applyFont="1" applyFill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2" fontId="4" fillId="0" borderId="5" xfId="5" applyNumberFormat="1" applyFont="1" applyBorder="1" applyAlignment="1">
      <alignment horizontal="left" vertical="center" wrapText="1"/>
    </xf>
    <xf numFmtId="0" fontId="4" fillId="0" borderId="0" xfId="5" applyFont="1" applyAlignment="1"/>
    <xf numFmtId="2" fontId="4" fillId="2" borderId="5" xfId="5" applyNumberFormat="1" applyFont="1" applyFill="1" applyBorder="1" applyAlignment="1">
      <alignment horizontal="left" vertical="center" wrapText="1"/>
    </xf>
    <xf numFmtId="2" fontId="4" fillId="0" borderId="5" xfId="5" applyNumberFormat="1" applyFont="1" applyBorder="1" applyAlignment="1">
      <alignment horizontal="left" wrapText="1"/>
    </xf>
    <xf numFmtId="3" fontId="4" fillId="0" borderId="5" xfId="5" applyNumberFormat="1" applyFont="1" applyBorder="1" applyAlignment="1">
      <alignment horizontal="center" vertical="center"/>
    </xf>
    <xf numFmtId="2" fontId="4" fillId="0" borderId="5" xfId="5" applyNumberFormat="1" applyFont="1" applyBorder="1" applyAlignment="1">
      <alignment vertical="center" wrapText="1"/>
    </xf>
    <xf numFmtId="2" fontId="4" fillId="0" borderId="5" xfId="5" applyNumberFormat="1" applyFont="1" applyBorder="1" applyAlignment="1">
      <alignment wrapText="1"/>
    </xf>
    <xf numFmtId="2" fontId="4" fillId="0" borderId="0" xfId="5" applyNumberFormat="1" applyFont="1" applyAlignment="1">
      <alignment wrapText="1"/>
    </xf>
    <xf numFmtId="0" fontId="17" fillId="0" borderId="0" xfId="5" applyFont="1"/>
    <xf numFmtId="0" fontId="15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3" fontId="1" fillId="0" borderId="5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0" fontId="4" fillId="2" borderId="5" xfId="5" applyFont="1" applyFill="1" applyBorder="1" applyAlignment="1">
      <alignment horizontal="left" vertical="center" wrapText="1"/>
    </xf>
    <xf numFmtId="0" fontId="4" fillId="0" borderId="5" xfId="5" applyFont="1" applyBorder="1" applyAlignment="1">
      <alignment horizontal="left" vertical="center" wrapText="1"/>
    </xf>
    <xf numFmtId="0" fontId="4" fillId="0" borderId="5" xfId="5" applyFont="1" applyBorder="1" applyAlignment="1">
      <alignment vertical="center" wrapText="1"/>
    </xf>
    <xf numFmtId="3" fontId="4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/>
    <xf numFmtId="3" fontId="17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3" fontId="4" fillId="0" borderId="5" xfId="5" applyNumberFormat="1" applyFont="1" applyBorder="1" applyAlignment="1">
      <alignment horizontal="center" vertical="center" wrapText="1"/>
    </xf>
    <xf numFmtId="0" fontId="21" fillId="0" borderId="5" xfId="10" applyFont="1" applyFill="1" applyBorder="1" applyAlignment="1">
      <alignment wrapText="1"/>
    </xf>
    <xf numFmtId="165" fontId="19" fillId="0" borderId="1" xfId="10" applyNumberFormat="1" applyFont="1" applyFill="1" applyBorder="1" applyAlignment="1">
      <alignment horizontal="center" vertical="center" wrapText="1"/>
    </xf>
    <xf numFmtId="0" fontId="21" fillId="0" borderId="0" xfId="10" applyFont="1" applyFill="1" applyBorder="1" applyAlignment="1">
      <alignment horizontal="center" vertical="center"/>
    </xf>
    <xf numFmtId="1" fontId="23" fillId="0" borderId="5" xfId="11" applyNumberFormat="1" applyFont="1" applyFill="1" applyBorder="1" applyAlignment="1">
      <alignment horizontal="center" vertical="center" wrapText="1"/>
    </xf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" fontId="19" fillId="0" borderId="5" xfId="11" applyNumberFormat="1" applyFont="1" applyFill="1" applyBorder="1" applyAlignment="1">
      <alignment horizontal="center" vertical="center" wrapText="1"/>
    </xf>
    <xf numFmtId="0" fontId="22" fillId="0" borderId="0" xfId="10" applyFont="1" applyFill="1" applyBorder="1" applyAlignment="1">
      <alignment horizontal="right"/>
    </xf>
    <xf numFmtId="165" fontId="23" fillId="0" borderId="5" xfId="10" applyNumberFormat="1" applyFont="1" applyFill="1" applyBorder="1" applyAlignment="1">
      <alignment horizontal="center" vertical="center" wrapText="1"/>
    </xf>
    <xf numFmtId="3" fontId="31" fillId="0" borderId="5" xfId="10" applyNumberFormat="1" applyFont="1" applyFill="1" applyBorder="1" applyAlignment="1">
      <alignment horizontal="center" vertical="center"/>
    </xf>
    <xf numFmtId="165" fontId="23" fillId="0" borderId="4" xfId="10" applyNumberFormat="1" applyFont="1" applyFill="1" applyBorder="1" applyAlignment="1">
      <alignment horizontal="center" vertical="center" wrapText="1"/>
    </xf>
    <xf numFmtId="3" fontId="24" fillId="0" borderId="1" xfId="10" applyNumberFormat="1" applyFont="1" applyFill="1" applyBorder="1" applyAlignment="1">
      <alignment horizontal="center" vertical="center"/>
    </xf>
    <xf numFmtId="3" fontId="17" fillId="0" borderId="5" xfId="5" applyNumberFormat="1" applyFont="1" applyBorder="1" applyAlignment="1">
      <alignment horizontal="center" vertical="center" wrapText="1"/>
    </xf>
    <xf numFmtId="3" fontId="24" fillId="0" borderId="3" xfId="11" applyNumberFormat="1" applyFont="1" applyFill="1" applyBorder="1" applyAlignment="1">
      <alignment horizontal="center" vertical="center" wrapText="1"/>
    </xf>
    <xf numFmtId="166" fontId="4" fillId="0" borderId="3" xfId="11" applyNumberFormat="1" applyFont="1" applyFill="1" applyBorder="1" applyAlignment="1">
      <alignment horizontal="center" vertical="center"/>
    </xf>
    <xf numFmtId="165" fontId="24" fillId="0" borderId="5" xfId="11" applyNumberFormat="1" applyFont="1" applyFill="1" applyBorder="1" applyAlignment="1">
      <alignment horizontal="center" vertical="center" wrapText="1"/>
    </xf>
    <xf numFmtId="165" fontId="19" fillId="0" borderId="5" xfId="11" applyNumberFormat="1" applyFont="1" applyFill="1" applyBorder="1" applyAlignment="1">
      <alignment horizontal="center" vertical="center" wrapText="1"/>
    </xf>
    <xf numFmtId="3" fontId="36" fillId="0" borderId="3" xfId="10" applyNumberFormat="1" applyFont="1" applyFill="1" applyBorder="1" applyAlignment="1">
      <alignment horizontal="center" vertical="center" wrapText="1"/>
    </xf>
    <xf numFmtId="165" fontId="23" fillId="0" borderId="1" xfId="10" applyNumberFormat="1" applyFont="1" applyFill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3" fontId="36" fillId="0" borderId="4" xfId="10" applyNumberFormat="1" applyFont="1" applyFill="1" applyBorder="1" applyAlignment="1">
      <alignment horizontal="center" vertical="center" wrapText="1"/>
    </xf>
    <xf numFmtId="3" fontId="37" fillId="0" borderId="4" xfId="10" applyNumberFormat="1" applyFont="1" applyFill="1" applyBorder="1" applyAlignment="1">
      <alignment horizontal="center" vertical="center"/>
    </xf>
    <xf numFmtId="3" fontId="37" fillId="0" borderId="8" xfId="10" applyNumberFormat="1" applyFont="1" applyFill="1" applyBorder="1" applyAlignment="1">
      <alignment horizontal="center" vertical="center"/>
    </xf>
    <xf numFmtId="0" fontId="38" fillId="0" borderId="1" xfId="10" applyFont="1" applyFill="1" applyBorder="1" applyAlignment="1">
      <alignment horizontal="center" vertical="center" wrapText="1"/>
    </xf>
    <xf numFmtId="3" fontId="31" fillId="0" borderId="1" xfId="10" applyNumberFormat="1" applyFont="1" applyFill="1" applyBorder="1" applyAlignment="1">
      <alignment horizontal="center" vertical="center"/>
    </xf>
    <xf numFmtId="3" fontId="31" fillId="0" borderId="7" xfId="10" applyNumberFormat="1" applyFont="1" applyFill="1" applyBorder="1" applyAlignment="1">
      <alignment horizontal="center" vertical="center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4" fillId="0" borderId="5" xfId="5" applyNumberFormat="1" applyFont="1" applyFill="1" applyBorder="1" applyAlignment="1">
      <alignment horizontal="center" vertical="center" wrapText="1"/>
    </xf>
    <xf numFmtId="3" fontId="17" fillId="0" borderId="2" xfId="5" applyNumberFormat="1" applyFont="1" applyFill="1" applyBorder="1" applyAlignment="1">
      <alignment horizontal="center" vertical="center" wrapText="1"/>
    </xf>
    <xf numFmtId="3" fontId="4" fillId="0" borderId="10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3" fontId="17" fillId="0" borderId="2" xfId="5" applyNumberFormat="1" applyFont="1" applyBorder="1" applyAlignment="1">
      <alignment horizontal="center" vertical="center" wrapText="1"/>
    </xf>
    <xf numFmtId="3" fontId="4" fillId="0" borderId="10" xfId="5" applyNumberFormat="1" applyFont="1" applyBorder="1" applyAlignment="1">
      <alignment horizontal="center" vertical="center" wrapText="1"/>
    </xf>
    <xf numFmtId="0" fontId="15" fillId="0" borderId="0" xfId="5" applyFont="1" applyFill="1"/>
    <xf numFmtId="0" fontId="1" fillId="0" borderId="0" xfId="5" applyFont="1" applyAlignment="1">
      <alignment horizontal="center" vertical="center"/>
    </xf>
    <xf numFmtId="2" fontId="1" fillId="0" borderId="0" xfId="5" applyNumberFormat="1" applyFont="1" applyAlignment="1">
      <alignment wrapText="1"/>
    </xf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1" fillId="0" borderId="0" xfId="5" applyFont="1" applyAlignment="1">
      <alignment wrapText="1"/>
    </xf>
    <xf numFmtId="0" fontId="4" fillId="0" borderId="5" xfId="5" applyFont="1" applyFill="1" applyBorder="1" applyAlignment="1">
      <alignment vertical="center" wrapText="1"/>
    </xf>
    <xf numFmtId="0" fontId="4" fillId="0" borderId="0" xfId="5" applyFont="1" applyAlignment="1">
      <alignment wrapText="1"/>
    </xf>
    <xf numFmtId="0" fontId="32" fillId="0" borderId="0" xfId="10" applyFont="1" applyFill="1" applyAlignment="1"/>
    <xf numFmtId="0" fontId="38" fillId="0" borderId="0" xfId="10" applyFont="1" applyFill="1" applyAlignment="1"/>
    <xf numFmtId="0" fontId="22" fillId="0" borderId="0" xfId="10" applyFont="1" applyFill="1" applyBorder="1" applyAlignment="1">
      <alignment horizontal="right" vertical="center"/>
    </xf>
    <xf numFmtId="1" fontId="29" fillId="0" borderId="5" xfId="11" applyNumberFormat="1" applyFont="1" applyFill="1" applyBorder="1" applyAlignment="1">
      <alignment horizontal="center" vertical="center" wrapText="1"/>
    </xf>
    <xf numFmtId="0" fontId="45" fillId="0" borderId="5" xfId="10" applyFont="1" applyFill="1" applyBorder="1" applyAlignment="1">
      <alignment horizontal="center" vertical="center" wrapText="1"/>
    </xf>
    <xf numFmtId="3" fontId="24" fillId="0" borderId="5" xfId="10" applyNumberFormat="1" applyFont="1" applyFill="1" applyBorder="1" applyAlignment="1">
      <alignment horizontal="center" vertical="center"/>
    </xf>
    <xf numFmtId="164" fontId="46" fillId="0" borderId="5" xfId="10" applyNumberFormat="1" applyFont="1" applyFill="1" applyBorder="1" applyAlignment="1">
      <alignment horizontal="center" vertical="center"/>
    </xf>
    <xf numFmtId="164" fontId="47" fillId="0" borderId="5" xfId="10" applyNumberFormat="1" applyFont="1" applyFill="1" applyBorder="1" applyAlignment="1">
      <alignment horizontal="center" vertical="center"/>
    </xf>
    <xf numFmtId="3" fontId="26" fillId="0" borderId="0" xfId="10" applyNumberFormat="1" applyFont="1" applyFill="1" applyAlignment="1">
      <alignment vertical="center"/>
    </xf>
    <xf numFmtId="0" fontId="45" fillId="0" borderId="5" xfId="10" applyFont="1" applyFill="1" applyBorder="1" applyAlignment="1">
      <alignment horizontal="left" vertical="center" wrapText="1"/>
    </xf>
    <xf numFmtId="164" fontId="24" fillId="0" borderId="5" xfId="10" applyNumberFormat="1" applyFont="1" applyFill="1" applyBorder="1" applyAlignment="1">
      <alignment horizontal="center" vertical="center"/>
    </xf>
    <xf numFmtId="0" fontId="27" fillId="0" borderId="1" xfId="10" applyFont="1" applyFill="1" applyBorder="1" applyAlignment="1">
      <alignment horizontal="left" vertical="center"/>
    </xf>
    <xf numFmtId="164" fontId="46" fillId="0" borderId="1" xfId="10" applyNumberFormat="1" applyFont="1" applyFill="1" applyBorder="1" applyAlignment="1">
      <alignment horizontal="center" vertical="center"/>
    </xf>
    <xf numFmtId="164" fontId="47" fillId="0" borderId="1" xfId="10" applyNumberFormat="1" applyFont="1" applyFill="1" applyBorder="1" applyAlignment="1">
      <alignment horizontal="center" vertical="center"/>
    </xf>
    <xf numFmtId="3" fontId="25" fillId="0" borderId="1" xfId="10" applyNumberFormat="1" applyFont="1" applyFill="1" applyBorder="1" applyAlignment="1">
      <alignment horizontal="center" vertical="center"/>
    </xf>
    <xf numFmtId="164" fontId="25" fillId="0" borderId="1" xfId="10" applyNumberFormat="1" applyFont="1" applyFill="1" applyBorder="1" applyAlignment="1">
      <alignment horizontal="center" vertical="center"/>
    </xf>
    <xf numFmtId="0" fontId="26" fillId="0" borderId="4" xfId="10" applyFont="1" applyFill="1" applyBorder="1" applyAlignment="1">
      <alignment horizontal="left" vertical="center" wrapText="1"/>
    </xf>
    <xf numFmtId="3" fontId="28" fillId="0" borderId="4" xfId="11" applyNumberFormat="1" applyFont="1" applyFill="1" applyBorder="1" applyAlignment="1">
      <alignment horizontal="center" vertical="center" wrapText="1"/>
    </xf>
    <xf numFmtId="164" fontId="48" fillId="0" borderId="4" xfId="11" applyNumberFormat="1" applyFont="1" applyFill="1" applyBorder="1" applyAlignment="1">
      <alignment horizontal="center" vertical="center" wrapText="1"/>
    </xf>
    <xf numFmtId="3" fontId="29" fillId="0" borderId="4" xfId="10" applyNumberFormat="1" applyFont="1" applyFill="1" applyBorder="1" applyAlignment="1">
      <alignment horizontal="center" vertical="center"/>
    </xf>
    <xf numFmtId="164" fontId="22" fillId="0" borderId="4" xfId="10" applyNumberFormat="1" applyFont="1" applyFill="1" applyBorder="1" applyAlignment="1">
      <alignment horizontal="center" vertical="center"/>
    </xf>
    <xf numFmtId="164" fontId="28" fillId="0" borderId="4" xfId="11" applyNumberFormat="1" applyFont="1" applyFill="1" applyBorder="1" applyAlignment="1">
      <alignment horizontal="center" vertical="center" wrapText="1"/>
    </xf>
    <xf numFmtId="164" fontId="48" fillId="0" borderId="5" xfId="11" applyNumberFormat="1" applyFont="1" applyFill="1" applyBorder="1" applyAlignment="1">
      <alignment horizontal="center" vertical="center" wrapText="1"/>
    </xf>
    <xf numFmtId="164" fontId="22" fillId="0" borderId="5" xfId="10" applyNumberFormat="1" applyFont="1" applyFill="1" applyBorder="1" applyAlignment="1">
      <alignment horizontal="center" vertical="center"/>
    </xf>
    <xf numFmtId="164" fontId="28" fillId="0" borderId="5" xfId="11" applyNumberFormat="1" applyFont="1" applyFill="1" applyBorder="1" applyAlignment="1">
      <alignment horizontal="center" vertical="center" wrapText="1"/>
    </xf>
    <xf numFmtId="3" fontId="30" fillId="0" borderId="0" xfId="10" applyNumberFormat="1" applyFont="1" applyFill="1" applyAlignment="1">
      <alignment horizontal="center" vertical="center" wrapText="1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23" fillId="0" borderId="5" xfId="10" applyFont="1" applyFill="1" applyBorder="1" applyAlignment="1">
      <alignment horizontal="center" vertical="center" wrapText="1"/>
    </xf>
    <xf numFmtId="0" fontId="36" fillId="0" borderId="5" xfId="10" applyFont="1" applyFill="1" applyBorder="1" applyAlignment="1">
      <alignment horizontal="left" vertical="center" wrapText="1"/>
    </xf>
    <xf numFmtId="3" fontId="49" fillId="0" borderId="5" xfId="11" applyNumberFormat="1" applyFont="1" applyFill="1" applyBorder="1" applyAlignment="1">
      <alignment horizontal="center" vertical="center" wrapText="1"/>
    </xf>
    <xf numFmtId="0" fontId="50" fillId="0" borderId="5" xfId="10" applyFont="1" applyFill="1" applyBorder="1" applyAlignment="1">
      <alignment horizontal="center" vertical="center" wrapText="1"/>
    </xf>
    <xf numFmtId="1" fontId="50" fillId="0" borderId="5" xfId="11" applyNumberFormat="1" applyFont="1" applyFill="1" applyBorder="1" applyAlignment="1">
      <alignment horizontal="center" vertical="center" wrapText="1"/>
    </xf>
    <xf numFmtId="3" fontId="19" fillId="0" borderId="3" xfId="10" applyNumberFormat="1" applyFont="1" applyFill="1" applyBorder="1" applyAlignment="1">
      <alignment horizontal="center" vertical="center" wrapText="1"/>
    </xf>
    <xf numFmtId="165" fontId="23" fillId="0" borderId="5" xfId="11" applyNumberFormat="1" applyFont="1" applyFill="1" applyBorder="1" applyAlignment="1">
      <alignment horizontal="center" vertical="center" wrapText="1"/>
    </xf>
    <xf numFmtId="0" fontId="1" fillId="0" borderId="0" xfId="5" applyFont="1" applyAlignment="1">
      <alignment vertical="center"/>
    </xf>
    <xf numFmtId="2" fontId="15" fillId="0" borderId="5" xfId="5" applyNumberFormat="1" applyFont="1" applyFill="1" applyBorder="1" applyAlignment="1">
      <alignment horizontal="left" wrapText="1"/>
    </xf>
    <xf numFmtId="3" fontId="15" fillId="0" borderId="5" xfId="5" applyNumberFormat="1" applyFont="1" applyFill="1" applyBorder="1" applyAlignment="1">
      <alignment horizontal="center" vertical="center" wrapText="1"/>
    </xf>
    <xf numFmtId="2" fontId="15" fillId="0" borderId="5" xfId="5" applyNumberFormat="1" applyFont="1" applyFill="1" applyBorder="1" applyAlignment="1">
      <alignment horizontal="left" vertical="center" wrapText="1"/>
    </xf>
    <xf numFmtId="0" fontId="4" fillId="0" borderId="0" xfId="5" applyFont="1" applyAlignment="1">
      <alignment vertical="center"/>
    </xf>
    <xf numFmtId="0" fontId="15" fillId="0" borderId="5" xfId="5" applyFont="1" applyFill="1" applyBorder="1" applyAlignment="1">
      <alignment vertical="center" wrapText="1"/>
    </xf>
    <xf numFmtId="49" fontId="15" fillId="0" borderId="5" xfId="5" applyNumberFormat="1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left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Font="1" applyBorder="1" applyAlignment="1">
      <alignment horizontal="left" wrapText="1"/>
    </xf>
    <xf numFmtId="0" fontId="15" fillId="0" borderId="5" xfId="5" applyFont="1" applyBorder="1" applyAlignment="1">
      <alignment horizontal="left" vertical="center" wrapText="1"/>
    </xf>
    <xf numFmtId="0" fontId="15" fillId="0" borderId="5" xfId="5" applyFont="1" applyFill="1" applyBorder="1" applyAlignment="1">
      <alignment horizontal="left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/>
    </xf>
    <xf numFmtId="0" fontId="15" fillId="0" borderId="5" xfId="5" applyFont="1" applyBorder="1" applyAlignment="1">
      <alignment wrapText="1"/>
    </xf>
    <xf numFmtId="0" fontId="15" fillId="0" borderId="5" xfId="5" applyFont="1" applyBorder="1" applyAlignment="1">
      <alignment horizontal="center" vertical="center"/>
    </xf>
    <xf numFmtId="0" fontId="4" fillId="0" borderId="5" xfId="5" applyFont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15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3" fontId="17" fillId="0" borderId="5" xfId="5" applyNumberFormat="1" applyFont="1" applyFill="1" applyBorder="1" applyAlignment="1">
      <alignment horizontal="center" vertical="center" wrapText="1"/>
    </xf>
    <xf numFmtId="0" fontId="4" fillId="0" borderId="5" xfId="5" applyFont="1" applyFill="1" applyBorder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1" fillId="0" borderId="0" xfId="8" applyFont="1" applyFill="1" applyAlignment="1">
      <alignment vertical="top"/>
    </xf>
    <xf numFmtId="0" fontId="6" fillId="0" borderId="0" xfId="9" applyFont="1" applyFill="1" applyAlignment="1">
      <alignment vertical="top"/>
    </xf>
    <xf numFmtId="0" fontId="8" fillId="0" borderId="0" xfId="8" applyFont="1" applyFill="1" applyAlignment="1">
      <alignment horizontal="center" vertical="top" wrapText="1"/>
    </xf>
    <xf numFmtId="0" fontId="17" fillId="0" borderId="0" xfId="8" applyFont="1" applyFill="1" applyAlignment="1">
      <alignment horizontal="right" vertical="center"/>
    </xf>
    <xf numFmtId="0" fontId="2" fillId="0" borderId="0" xfId="8" applyFont="1" applyFill="1" applyAlignment="1">
      <alignment horizontal="center" vertical="top" wrapText="1"/>
    </xf>
    <xf numFmtId="0" fontId="4" fillId="0" borderId="0" xfId="8" applyFont="1" applyFill="1" applyAlignment="1">
      <alignment vertical="top"/>
    </xf>
    <xf numFmtId="0" fontId="2" fillId="0" borderId="5" xfId="8" applyFont="1" applyFill="1" applyBorder="1" applyAlignment="1">
      <alignment horizontal="center" vertical="center" wrapText="1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horizontal="center" vertical="center"/>
    </xf>
    <xf numFmtId="164" fontId="5" fillId="0" borderId="5" xfId="9" applyNumberFormat="1" applyFont="1" applyFill="1" applyBorder="1" applyAlignment="1">
      <alignment horizontal="center" vertical="center"/>
    </xf>
    <xf numFmtId="165" fontId="15" fillId="0" borderId="0" xfId="8" applyNumberFormat="1" applyFont="1" applyFill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5" fillId="0" borderId="0" xfId="8" applyFont="1" applyFill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horizontal="left" vertical="center"/>
      <protection locked="0"/>
    </xf>
    <xf numFmtId="3" fontId="15" fillId="0" borderId="5" xfId="9" applyNumberFormat="1" applyFont="1" applyFill="1" applyBorder="1" applyAlignment="1">
      <alignment horizontal="center"/>
    </xf>
    <xf numFmtId="3" fontId="5" fillId="0" borderId="5" xfId="9" applyNumberFormat="1" applyFont="1" applyFill="1" applyBorder="1" applyAlignment="1">
      <alignment horizontal="center"/>
    </xf>
    <xf numFmtId="164" fontId="1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horizontal="center" vertical="center"/>
    </xf>
    <xf numFmtId="0" fontId="15" fillId="0" borderId="5" xfId="8" applyFont="1" applyFill="1" applyBorder="1"/>
    <xf numFmtId="0" fontId="15" fillId="0" borderId="5" xfId="8" applyFont="1" applyFill="1" applyBorder="1" applyAlignment="1">
      <alignment horizontal="center"/>
    </xf>
    <xf numFmtId="0" fontId="1" fillId="0" borderId="0" xfId="8" applyFont="1" applyFill="1"/>
    <xf numFmtId="0" fontId="51" fillId="0" borderId="0" xfId="8" applyFont="1" applyFill="1" applyAlignment="1">
      <alignment vertical="top"/>
    </xf>
    <xf numFmtId="3" fontId="4" fillId="4" borderId="0" xfId="8" applyNumberFormat="1" applyFont="1" applyFill="1" applyAlignment="1">
      <alignment vertical="center"/>
    </xf>
    <xf numFmtId="0" fontId="4" fillId="4" borderId="0" xfId="8" applyFont="1" applyFill="1" applyAlignment="1">
      <alignment horizontal="center" vertical="center"/>
    </xf>
    <xf numFmtId="1" fontId="4" fillId="4" borderId="0" xfId="8" applyNumberFormat="1" applyFont="1" applyFill="1" applyAlignment="1">
      <alignment horizontal="center" vertical="center"/>
    </xf>
    <xf numFmtId="0" fontId="3" fillId="0" borderId="0" xfId="8" applyFont="1" applyFill="1" applyAlignment="1">
      <alignment horizontal="center" vertical="top" wrapText="1"/>
    </xf>
    <xf numFmtId="0" fontId="5" fillId="0" borderId="0" xfId="8" applyFont="1" applyFill="1" applyAlignment="1">
      <alignment horizontal="center" vertical="top" wrapText="1"/>
    </xf>
    <xf numFmtId="0" fontId="15" fillId="0" borderId="0" xfId="8" applyFont="1" applyFill="1" applyAlignment="1">
      <alignment vertical="top"/>
    </xf>
    <xf numFmtId="0" fontId="4" fillId="4" borderId="0" xfId="8" applyFont="1" applyFill="1" applyAlignment="1">
      <alignment vertical="top"/>
    </xf>
    <xf numFmtId="0" fontId="4" fillId="4" borderId="0" xfId="8" applyFont="1" applyFill="1" applyAlignment="1">
      <alignment horizontal="center" vertical="top"/>
    </xf>
    <xf numFmtId="1" fontId="4" fillId="4" borderId="0" xfId="8" applyNumberFormat="1" applyFont="1" applyFill="1" applyAlignment="1">
      <alignment horizontal="center" vertical="top"/>
    </xf>
    <xf numFmtId="0" fontId="15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6" xfId="9" applyNumberFormat="1" applyFont="1" applyFill="1" applyBorder="1" applyAlignment="1">
      <alignment horizontal="center" vertical="center"/>
    </xf>
    <xf numFmtId="164" fontId="5" fillId="0" borderId="1" xfId="9" applyNumberFormat="1" applyFont="1" applyFill="1" applyBorder="1" applyAlignment="1">
      <alignment horizontal="center" vertical="center"/>
    </xf>
    <xf numFmtId="164" fontId="15" fillId="0" borderId="0" xfId="8" applyNumberFormat="1" applyFont="1" applyFill="1" applyAlignment="1">
      <alignment vertical="center"/>
    </xf>
    <xf numFmtId="3" fontId="15" fillId="0" borderId="0" xfId="8" applyNumberFormat="1" applyFont="1" applyFill="1" applyAlignment="1">
      <alignment vertical="center"/>
    </xf>
    <xf numFmtId="0" fontId="6" fillId="0" borderId="4" xfId="8" applyFont="1" applyBorder="1" applyAlignment="1">
      <alignment horizontal="center" vertical="center"/>
    </xf>
    <xf numFmtId="164" fontId="5" fillId="0" borderId="4" xfId="9" applyNumberFormat="1" applyFont="1" applyFill="1" applyBorder="1" applyAlignment="1">
      <alignment horizontal="center" vertical="center"/>
    </xf>
    <xf numFmtId="0" fontId="15" fillId="0" borderId="5" xfId="15" applyNumberFormat="1" applyFont="1" applyFill="1" applyBorder="1" applyAlignment="1" applyProtection="1">
      <alignment horizontal="left" vertical="center" wrapText="1"/>
      <protection locked="0"/>
    </xf>
    <xf numFmtId="3" fontId="15" fillId="0" borderId="5" xfId="9" applyNumberFormat="1" applyFont="1" applyFill="1" applyBorder="1" applyAlignment="1">
      <alignment horizontal="center" vertical="center"/>
    </xf>
    <xf numFmtId="3" fontId="5" fillId="0" borderId="5" xfId="9" applyNumberFormat="1" applyFont="1" applyFill="1" applyBorder="1" applyAlignment="1">
      <alignment horizontal="center" vertical="center"/>
    </xf>
    <xf numFmtId="164" fontId="23" fillId="0" borderId="5" xfId="10" applyNumberFormat="1" applyFont="1" applyFill="1" applyBorder="1" applyAlignment="1">
      <alignment horizontal="center" vertical="center" wrapText="1"/>
    </xf>
    <xf numFmtId="0" fontId="15" fillId="4" borderId="0" xfId="8" applyFont="1" applyFill="1" applyAlignment="1">
      <alignment horizontal="center" vertical="center"/>
    </xf>
    <xf numFmtId="1" fontId="15" fillId="4" borderId="0" xfId="8" applyNumberFormat="1" applyFont="1" applyFill="1" applyAlignment="1">
      <alignment horizontal="center" vertical="center"/>
    </xf>
    <xf numFmtId="3" fontId="15" fillId="4" borderId="0" xfId="8" applyNumberFormat="1" applyFont="1" applyFill="1" applyAlignment="1">
      <alignment vertical="center"/>
    </xf>
    <xf numFmtId="0" fontId="15" fillId="0" borderId="0" xfId="8" applyFont="1" applyFill="1"/>
    <xf numFmtId="0" fontId="15" fillId="4" borderId="0" xfId="8" applyFont="1" applyFill="1"/>
    <xf numFmtId="1" fontId="15" fillId="4" borderId="0" xfId="8" applyNumberFormat="1" applyFont="1" applyFill="1" applyAlignment="1">
      <alignment horizontal="center"/>
    </xf>
    <xf numFmtId="0" fontId="6" fillId="0" borderId="6" xfId="8" applyFont="1" applyFill="1" applyBorder="1" applyAlignment="1">
      <alignment horizontal="center" vertical="center"/>
    </xf>
    <xf numFmtId="164" fontId="5" fillId="0" borderId="6" xfId="9" applyNumberFormat="1" applyFont="1" applyFill="1" applyBorder="1" applyAlignment="1">
      <alignment horizontal="center" vertical="center"/>
    </xf>
    <xf numFmtId="1" fontId="15" fillId="0" borderId="0" xfId="8" applyNumberFormat="1" applyFont="1" applyFill="1" applyAlignment="1">
      <alignment horizontal="center" vertical="center"/>
    </xf>
    <xf numFmtId="0" fontId="2" fillId="0" borderId="5" xfId="8" applyFont="1" applyFill="1" applyBorder="1" applyAlignment="1">
      <alignment horizontal="center" wrapText="1"/>
    </xf>
    <xf numFmtId="0" fontId="2" fillId="0" borderId="5" xfId="5" applyNumberFormat="1" applyFont="1" applyBorder="1" applyAlignment="1">
      <alignment horizontal="center" wrapText="1"/>
    </xf>
    <xf numFmtId="0" fontId="4" fillId="0" borderId="5" xfId="16" applyFont="1" applyFill="1" applyBorder="1" applyAlignment="1">
      <alignment vertical="center"/>
    </xf>
    <xf numFmtId="0" fontId="4" fillId="0" borderId="5" xfId="16" applyFont="1" applyFill="1" applyBorder="1" applyAlignment="1">
      <alignment horizontal="center"/>
    </xf>
    <xf numFmtId="0" fontId="4" fillId="0" borderId="5" xfId="16" applyFont="1" applyFill="1" applyBorder="1" applyAlignment="1">
      <alignment vertical="center" wrapText="1"/>
    </xf>
    <xf numFmtId="0" fontId="4" fillId="0" borderId="5" xfId="16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 vertical="center" wrapText="1"/>
    </xf>
    <xf numFmtId="0" fontId="4" fillId="0" borderId="5" xfId="5" applyFont="1" applyFill="1" applyBorder="1" applyAlignment="1">
      <alignment horizontal="center"/>
    </xf>
    <xf numFmtId="3" fontId="4" fillId="0" borderId="5" xfId="5" applyNumberFormat="1" applyFont="1" applyBorder="1" applyAlignment="1">
      <alignment horizontal="center" wrapText="1"/>
    </xf>
    <xf numFmtId="3" fontId="4" fillId="0" borderId="0" xfId="5" applyNumberFormat="1" applyFont="1" applyAlignment="1"/>
    <xf numFmtId="2" fontId="4" fillId="2" borderId="5" xfId="5" applyNumberFormat="1" applyFont="1" applyFill="1" applyBorder="1" applyAlignment="1">
      <alignment horizontal="left" wrapText="1"/>
    </xf>
    <xf numFmtId="3" fontId="4" fillId="2" borderId="5" xfId="5" applyNumberFormat="1" applyFont="1" applyFill="1" applyBorder="1" applyAlignment="1">
      <alignment horizontal="center" wrapText="1"/>
    </xf>
    <xf numFmtId="3" fontId="4" fillId="0" borderId="5" xfId="5" applyNumberFormat="1" applyFont="1" applyBorder="1" applyAlignment="1">
      <alignment horizontal="center"/>
    </xf>
    <xf numFmtId="0" fontId="4" fillId="0" borderId="5" xfId="5" applyFont="1" applyBorder="1" applyAlignment="1">
      <alignment horizontal="center"/>
    </xf>
    <xf numFmtId="0" fontId="8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3" fillId="0" borderId="0" xfId="8" applyFont="1" applyFill="1" applyAlignment="1">
      <alignment horizontal="center" vertical="center" wrapText="1"/>
    </xf>
    <xf numFmtId="0" fontId="17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0" fontId="5" fillId="0" borderId="5" xfId="8" applyFont="1" applyFill="1" applyBorder="1" applyAlignment="1">
      <alignment horizontal="center" vertical="center" wrapText="1"/>
    </xf>
    <xf numFmtId="0" fontId="2" fillId="0" borderId="5" xfId="8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/>
    </xf>
    <xf numFmtId="0" fontId="20" fillId="0" borderId="0" xfId="10" applyFont="1" applyFill="1" applyAlignment="1">
      <alignment horizontal="center"/>
    </xf>
    <xf numFmtId="0" fontId="32" fillId="0" borderId="0" xfId="10" applyFont="1" applyFill="1" applyAlignment="1">
      <alignment horizontal="center"/>
    </xf>
    <xf numFmtId="0" fontId="33" fillId="0" borderId="0" xfId="10" applyFont="1" applyFill="1" applyAlignment="1">
      <alignment horizontal="center"/>
    </xf>
    <xf numFmtId="0" fontId="4" fillId="0" borderId="5" xfId="5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2" fontId="4" fillId="0" borderId="5" xfId="5" applyNumberFormat="1" applyFont="1" applyBorder="1" applyAlignment="1">
      <alignment horizontal="center" vertical="center" wrapText="1"/>
    </xf>
    <xf numFmtId="0" fontId="2" fillId="0" borderId="5" xfId="5" applyFont="1" applyBorder="1" applyAlignment="1">
      <alignment horizontal="center" vertical="center" wrapText="1"/>
    </xf>
    <xf numFmtId="0" fontId="2" fillId="0" borderId="5" xfId="5" applyNumberFormat="1" applyFont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9" fillId="0" borderId="0" xfId="5" applyFont="1" applyAlignment="1">
      <alignment horizontal="center" vertical="center" wrapText="1"/>
    </xf>
    <xf numFmtId="0" fontId="2" fillId="0" borderId="11" xfId="5" applyFont="1" applyBorder="1" applyAlignment="1">
      <alignment horizontal="center" vertical="center" wrapText="1"/>
    </xf>
    <xf numFmtId="0" fontId="2" fillId="0" borderId="12" xfId="5" applyFont="1" applyBorder="1" applyAlignment="1">
      <alignment horizontal="center" vertical="center" wrapText="1"/>
    </xf>
    <xf numFmtId="0" fontId="2" fillId="0" borderId="7" xfId="5" applyFont="1" applyBorder="1" applyAlignment="1">
      <alignment horizontal="center" vertical="center" wrapText="1"/>
    </xf>
    <xf numFmtId="0" fontId="2" fillId="0" borderId="1" xfId="5" applyNumberFormat="1" applyFont="1" applyBorder="1" applyAlignment="1">
      <alignment horizontal="center" vertical="center" wrapText="1"/>
    </xf>
    <xf numFmtId="0" fontId="5" fillId="3" borderId="2" xfId="5" applyFont="1" applyFill="1" applyBorder="1" applyAlignment="1">
      <alignment horizontal="center" vertical="center" wrapText="1"/>
    </xf>
    <xf numFmtId="0" fontId="5" fillId="3" borderId="9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38" fillId="0" borderId="0" xfId="10" applyFont="1" applyFill="1" applyAlignment="1">
      <alignment horizontal="center"/>
    </xf>
    <xf numFmtId="0" fontId="21" fillId="0" borderId="5" xfId="10" applyFont="1" applyFill="1" applyBorder="1" applyAlignment="1">
      <alignment horizontal="center"/>
    </xf>
    <xf numFmtId="0" fontId="23" fillId="0" borderId="2" xfId="10" applyFont="1" applyFill="1" applyBorder="1" applyAlignment="1">
      <alignment horizontal="center" vertical="center"/>
    </xf>
    <xf numFmtId="0" fontId="23" fillId="0" borderId="9" xfId="10" applyFont="1" applyFill="1" applyBorder="1" applyAlignment="1">
      <alignment horizontal="center" vertical="center"/>
    </xf>
    <xf numFmtId="0" fontId="23" fillId="0" borderId="3" xfId="10" applyFont="1" applyFill="1" applyBorder="1" applyAlignment="1">
      <alignment horizontal="center" vertical="center"/>
    </xf>
    <xf numFmtId="0" fontId="23" fillId="0" borderId="2" xfId="10" applyFont="1" applyFill="1" applyBorder="1" applyAlignment="1">
      <alignment horizontal="center" vertical="center" wrapText="1"/>
    </xf>
    <xf numFmtId="0" fontId="23" fillId="0" borderId="9" xfId="10" applyFont="1" applyFill="1" applyBorder="1" applyAlignment="1">
      <alignment horizontal="center" vertical="center" wrapText="1"/>
    </xf>
    <xf numFmtId="0" fontId="23" fillId="0" borderId="3" xfId="10" applyFont="1" applyFill="1" applyBorder="1" applyAlignment="1">
      <alignment horizontal="center" vertical="center" wrapText="1"/>
    </xf>
    <xf numFmtId="0" fontId="22" fillId="0" borderId="0" xfId="10" applyFont="1" applyFill="1" applyAlignment="1">
      <alignment horizontal="center"/>
    </xf>
    <xf numFmtId="0" fontId="4" fillId="0" borderId="5" xfId="5" applyFont="1" applyFill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43" fillId="0" borderId="0" xfId="10" applyFont="1" applyFill="1" applyBorder="1" applyAlignment="1">
      <alignment horizontal="center" vertical="center" wrapText="1"/>
    </xf>
    <xf numFmtId="0" fontId="18" fillId="0" borderId="0" xfId="10" applyFont="1" applyFill="1" applyAlignment="1">
      <alignment horizontal="center" wrapText="1"/>
    </xf>
    <xf numFmtId="2" fontId="37" fillId="0" borderId="5" xfId="10" applyNumberFormat="1" applyFont="1" applyFill="1" applyBorder="1" applyAlignment="1">
      <alignment horizontal="center" vertical="center" wrapText="1"/>
    </xf>
    <xf numFmtId="0" fontId="37" fillId="0" borderId="5" xfId="10" applyFont="1" applyFill="1" applyBorder="1" applyAlignment="1">
      <alignment horizontal="center" vertical="center" wrapText="1"/>
    </xf>
    <xf numFmtId="14" fontId="26" fillId="0" borderId="5" xfId="11" applyNumberFormat="1" applyFont="1" applyFill="1" applyBorder="1" applyAlignment="1">
      <alignment horizontal="center" vertical="center" wrapText="1"/>
    </xf>
    <xf numFmtId="14" fontId="36" fillId="0" borderId="5" xfId="11" applyNumberFormat="1" applyFont="1" applyFill="1" applyBorder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15" fillId="0" borderId="5" xfId="5" applyFont="1" applyBorder="1" applyAlignment="1">
      <alignment horizontal="center" vertical="center" wrapText="1"/>
    </xf>
    <xf numFmtId="2" fontId="15" fillId="0" borderId="5" xfId="5" applyNumberFormat="1" applyFont="1" applyBorder="1" applyAlignment="1">
      <alignment horizontal="center" vertical="center" wrapText="1"/>
    </xf>
    <xf numFmtId="0" fontId="5" fillId="0" borderId="5" xfId="5" applyFont="1" applyBorder="1" applyAlignment="1">
      <alignment horizontal="center" vertical="center" wrapText="1"/>
    </xf>
    <xf numFmtId="0" fontId="31" fillId="2" borderId="5" xfId="10" applyFont="1" applyFill="1" applyBorder="1" applyAlignment="1">
      <alignment horizontal="center" vertical="center" wrapText="1"/>
    </xf>
    <xf numFmtId="3" fontId="24" fillId="2" borderId="5" xfId="10" applyNumberFormat="1" applyFont="1" applyFill="1" applyBorder="1" applyAlignment="1">
      <alignment horizontal="center" vertical="center"/>
    </xf>
    <xf numFmtId="164" fontId="46" fillId="2" borderId="5" xfId="10" applyNumberFormat="1" applyFont="1" applyFill="1" applyBorder="1" applyAlignment="1">
      <alignment horizontal="center" vertical="center"/>
    </xf>
    <xf numFmtId="164" fontId="47" fillId="2" borderId="5" xfId="10" applyNumberFormat="1" applyFont="1" applyFill="1" applyBorder="1" applyAlignment="1">
      <alignment horizontal="center" vertical="center"/>
    </xf>
    <xf numFmtId="0" fontId="26" fillId="2" borderId="0" xfId="10" applyFont="1" applyFill="1" applyAlignment="1">
      <alignment vertical="center"/>
    </xf>
    <xf numFmtId="0" fontId="26" fillId="2" borderId="5" xfId="10" applyFont="1" applyFill="1" applyBorder="1" applyAlignment="1">
      <alignment horizontal="left" vertical="center" wrapText="1"/>
    </xf>
    <xf numFmtId="3" fontId="4" fillId="2" borderId="4" xfId="11" applyNumberFormat="1" applyFont="1" applyFill="1" applyBorder="1" applyAlignment="1">
      <alignment horizontal="center" vertical="center" wrapText="1"/>
    </xf>
    <xf numFmtId="164" fontId="17" fillId="2" borderId="4" xfId="11" applyNumberFormat="1" applyFont="1" applyFill="1" applyBorder="1" applyAlignment="1">
      <alignment horizontal="center" vertical="center" wrapText="1"/>
    </xf>
    <xf numFmtId="3" fontId="29" fillId="2" borderId="4" xfId="10" applyNumberFormat="1" applyFont="1" applyFill="1" applyBorder="1" applyAlignment="1">
      <alignment horizontal="center" vertical="center"/>
    </xf>
    <xf numFmtId="164" fontId="22" fillId="2" borderId="4" xfId="10" applyNumberFormat="1" applyFont="1" applyFill="1" applyBorder="1" applyAlignment="1">
      <alignment horizontal="center" vertical="center"/>
    </xf>
    <xf numFmtId="3" fontId="4" fillId="2" borderId="5" xfId="11" applyNumberFormat="1" applyFont="1" applyFill="1" applyBorder="1" applyAlignment="1">
      <alignment horizontal="center" vertical="center" wrapText="1"/>
    </xf>
    <xf numFmtId="164" fontId="17" fillId="2" borderId="5" xfId="11" applyNumberFormat="1" applyFont="1" applyFill="1" applyBorder="1" applyAlignment="1">
      <alignment horizontal="center" vertical="center" wrapText="1"/>
    </xf>
    <xf numFmtId="164" fontId="22" fillId="2" borderId="5" xfId="10" applyNumberFormat="1" applyFont="1" applyFill="1" applyBorder="1" applyAlignment="1">
      <alignment horizontal="center" vertical="center"/>
    </xf>
    <xf numFmtId="3" fontId="29" fillId="2" borderId="5" xfId="10" applyNumberFormat="1" applyFont="1" applyFill="1" applyBorder="1" applyAlignment="1">
      <alignment horizontal="center" vertical="center"/>
    </xf>
    <xf numFmtId="0" fontId="26" fillId="2" borderId="5" xfId="10" applyFont="1" applyFill="1" applyBorder="1" applyAlignment="1">
      <alignment horizontal="center" vertical="center"/>
    </xf>
    <xf numFmtId="165" fontId="26" fillId="2" borderId="5" xfId="10" applyNumberFormat="1" applyFont="1" applyFill="1" applyBorder="1" applyAlignment="1">
      <alignment horizontal="center" vertical="center"/>
    </xf>
    <xf numFmtId="0" fontId="4" fillId="0" borderId="5" xfId="5" applyFont="1" applyFill="1" applyBorder="1" applyAlignment="1">
      <alignment horizontal="left"/>
    </xf>
    <xf numFmtId="0" fontId="4" fillId="4" borderId="0" xfId="5" applyFont="1" applyFill="1"/>
    <xf numFmtId="0" fontId="4" fillId="4" borderId="0" xfId="5" applyFont="1" applyFill="1" applyAlignment="1"/>
    <xf numFmtId="3" fontId="4" fillId="2" borderId="5" xfId="5" applyNumberFormat="1" applyFont="1" applyFill="1" applyBorder="1" applyAlignment="1">
      <alignment horizontal="center"/>
    </xf>
    <xf numFmtId="3" fontId="4" fillId="2" borderId="5" xfId="5" applyNumberFormat="1" applyFont="1" applyFill="1" applyBorder="1" applyAlignment="1">
      <alignment horizontal="center" vertical="center"/>
    </xf>
    <xf numFmtId="2" fontId="4" fillId="2" borderId="5" xfId="5" applyNumberFormat="1" applyFont="1" applyFill="1" applyBorder="1" applyAlignment="1">
      <alignment vertical="center" wrapText="1"/>
    </xf>
    <xf numFmtId="2" fontId="4" fillId="2" borderId="5" xfId="5" applyNumberFormat="1" applyFont="1" applyFill="1" applyBorder="1" applyAlignment="1">
      <alignment wrapText="1"/>
    </xf>
    <xf numFmtId="0" fontId="31" fillId="0" borderId="5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/>
    </xf>
    <xf numFmtId="0" fontId="23" fillId="2" borderId="9" xfId="10" applyFont="1" applyFill="1" applyBorder="1" applyAlignment="1">
      <alignment horizontal="center" vertical="center"/>
    </xf>
    <xf numFmtId="0" fontId="23" fillId="2" borderId="3" xfId="10" applyFont="1" applyFill="1" applyBorder="1" applyAlignment="1">
      <alignment horizontal="center" vertical="center"/>
    </xf>
    <xf numFmtId="0" fontId="23" fillId="2" borderId="2" xfId="10" applyFont="1" applyFill="1" applyBorder="1" applyAlignment="1">
      <alignment horizontal="center" vertical="center" wrapText="1"/>
    </xf>
    <xf numFmtId="0" fontId="23" fillId="2" borderId="9" xfId="10" applyFont="1" applyFill="1" applyBorder="1" applyAlignment="1">
      <alignment horizontal="center" vertical="center" wrapText="1"/>
    </xf>
    <xf numFmtId="0" fontId="23" fillId="2" borderId="3" xfId="10" applyFont="1" applyFill="1" applyBorder="1" applyAlignment="1">
      <alignment horizontal="center" vertical="center" wrapText="1"/>
    </xf>
    <xf numFmtId="0" fontId="21" fillId="2" borderId="0" xfId="10" applyFont="1" applyFill="1"/>
    <xf numFmtId="0" fontId="31" fillId="0" borderId="1" xfId="10" applyFont="1" applyFill="1" applyBorder="1" applyAlignment="1">
      <alignment horizontal="center" vertical="center"/>
    </xf>
    <xf numFmtId="3" fontId="26" fillId="2" borderId="4" xfId="10" applyNumberFormat="1" applyFont="1" applyFill="1" applyBorder="1" applyAlignment="1">
      <alignment horizontal="center" vertical="center"/>
    </xf>
    <xf numFmtId="3" fontId="26" fillId="2" borderId="5" xfId="10" applyNumberFormat="1" applyFont="1" applyFill="1" applyBorder="1" applyAlignment="1">
      <alignment horizontal="center" vertical="center"/>
    </xf>
    <xf numFmtId="0" fontId="30" fillId="2" borderId="0" xfId="10" applyFont="1" applyFill="1" applyAlignment="1">
      <alignment horizontal="center" vertical="center" wrapText="1"/>
    </xf>
    <xf numFmtId="0" fontId="53" fillId="0" borderId="0" xfId="1" applyFont="1" applyAlignment="1">
      <alignment horizontal="center"/>
    </xf>
    <xf numFmtId="0" fontId="1" fillId="0" borderId="0" xfId="1" applyFont="1"/>
    <xf numFmtId="0" fontId="53" fillId="0" borderId="13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165" fontId="54" fillId="0" borderId="14" xfId="1" applyNumberFormat="1" applyFont="1" applyFill="1" applyBorder="1" applyAlignment="1">
      <alignment horizontal="center" vertical="center"/>
    </xf>
    <xf numFmtId="3" fontId="54" fillId="0" borderId="14" xfId="1" applyNumberFormat="1" applyFont="1" applyFill="1" applyBorder="1" applyAlignment="1">
      <alignment horizontal="center" vertical="center"/>
    </xf>
    <xf numFmtId="0" fontId="5" fillId="0" borderId="14" xfId="1" applyFont="1" applyBorder="1" applyAlignment="1">
      <alignment vertical="center" wrapText="1"/>
    </xf>
    <xf numFmtId="3" fontId="5" fillId="0" borderId="14" xfId="1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5" fontId="54" fillId="0" borderId="5" xfId="1" applyNumberFormat="1" applyFont="1" applyFill="1" applyBorder="1" applyAlignment="1">
      <alignment horizontal="center" vertical="center"/>
    </xf>
    <xf numFmtId="3" fontId="54" fillId="0" borderId="5" xfId="1" applyNumberFormat="1" applyFont="1" applyFill="1" applyBorder="1" applyAlignment="1">
      <alignment horizontal="center" vertical="center"/>
    </xf>
    <xf numFmtId="0" fontId="55" fillId="0" borderId="5" xfId="1" applyFont="1" applyBorder="1" applyAlignment="1">
      <alignment horizontal="left" vertical="center" wrapText="1" indent="1"/>
    </xf>
    <xf numFmtId="0" fontId="56" fillId="0" borderId="15" xfId="1" applyFont="1" applyBorder="1" applyAlignment="1">
      <alignment vertical="center" wrapText="1"/>
    </xf>
    <xf numFmtId="3" fontId="6" fillId="0" borderId="15" xfId="1" applyNumberFormat="1" applyFont="1" applyFill="1" applyBorder="1" applyAlignment="1">
      <alignment horizontal="center" vertical="center" wrapText="1"/>
    </xf>
    <xf numFmtId="165" fontId="6" fillId="0" borderId="15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6" fillId="0" borderId="16" xfId="1" applyFont="1" applyBorder="1" applyAlignment="1">
      <alignment vertical="center" wrapText="1"/>
    </xf>
    <xf numFmtId="3" fontId="6" fillId="0" borderId="16" xfId="1" applyNumberFormat="1" applyFont="1" applyFill="1" applyBorder="1" applyAlignment="1">
      <alignment horizontal="center" vertical="center" wrapText="1"/>
    </xf>
    <xf numFmtId="165" fontId="6" fillId="0" borderId="16" xfId="1" applyNumberFormat="1" applyFont="1" applyFill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165" fontId="54" fillId="0" borderId="4" xfId="1" applyNumberFormat="1" applyFont="1" applyFill="1" applyBorder="1" applyAlignment="1">
      <alignment horizontal="center" vertical="center"/>
    </xf>
    <xf numFmtId="3" fontId="54" fillId="0" borderId="4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6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6" fillId="0" borderId="16" xfId="1" applyNumberFormat="1" applyFont="1" applyFill="1" applyBorder="1" applyAlignment="1">
      <alignment horizontal="center" vertical="center"/>
    </xf>
    <xf numFmtId="165" fontId="54" fillId="0" borderId="17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vertical="center" wrapText="1"/>
    </xf>
    <xf numFmtId="165" fontId="54" fillId="2" borderId="17" xfId="1" applyNumberFormat="1" applyFont="1" applyFill="1" applyBorder="1" applyAlignment="1">
      <alignment horizontal="center" vertical="center"/>
    </xf>
    <xf numFmtId="3" fontId="54" fillId="2" borderId="4" xfId="1" applyNumberFormat="1" applyFont="1" applyFill="1" applyBorder="1" applyAlignment="1">
      <alignment horizontal="center" vertical="center"/>
    </xf>
    <xf numFmtId="0" fontId="5" fillId="0" borderId="15" xfId="1" applyFont="1" applyBorder="1" applyAlignment="1">
      <alignment vertical="center" wrapText="1"/>
    </xf>
    <xf numFmtId="0" fontId="57" fillId="0" borderId="11" xfId="1" applyFont="1" applyFill="1" applyBorder="1" applyAlignment="1">
      <alignment horizontal="center" vertical="center" wrapText="1"/>
    </xf>
    <xf numFmtId="0" fontId="57" fillId="0" borderId="12" xfId="1" applyFont="1" applyFill="1" applyBorder="1" applyAlignment="1">
      <alignment horizontal="center" vertical="center" wrapText="1"/>
    </xf>
    <xf numFmtId="0" fontId="57" fillId="0" borderId="7" xfId="1" applyFont="1" applyFill="1" applyBorder="1" applyAlignment="1">
      <alignment horizontal="center" vertical="center" wrapText="1"/>
    </xf>
    <xf numFmtId="0" fontId="57" fillId="0" borderId="17" xfId="1" applyFont="1" applyFill="1" applyBorder="1" applyAlignment="1">
      <alignment horizontal="center" vertical="center" wrapText="1"/>
    </xf>
    <xf numFmtId="0" fontId="57" fillId="0" borderId="13" xfId="1" applyFont="1" applyFill="1" applyBorder="1" applyAlignment="1">
      <alignment horizontal="center" vertical="center" wrapText="1"/>
    </xf>
    <xf numFmtId="0" fontId="57" fillId="0" borderId="8" xfId="1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center" vertical="center" wrapText="1"/>
    </xf>
    <xf numFmtId="0" fontId="58" fillId="0" borderId="4" xfId="2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165" fontId="54" fillId="0" borderId="5" xfId="2" applyNumberFormat="1" applyFont="1" applyFill="1" applyBorder="1" applyAlignment="1">
      <alignment horizontal="center" vertical="center"/>
    </xf>
    <xf numFmtId="3" fontId="54" fillId="0" borderId="5" xfId="2" applyNumberFormat="1" applyFont="1" applyFill="1" applyBorder="1" applyAlignment="1">
      <alignment horizontal="center" vertical="center"/>
    </xf>
    <xf numFmtId="165" fontId="54" fillId="0" borderId="5" xfId="13" applyNumberFormat="1" applyFont="1" applyFill="1" applyBorder="1" applyAlignment="1">
      <alignment horizontal="center" vertical="center"/>
    </xf>
    <xf numFmtId="3" fontId="54" fillId="0" borderId="5" xfId="13" applyNumberFormat="1" applyFont="1" applyFill="1" applyBorder="1" applyAlignment="1">
      <alignment horizontal="center" vertical="center"/>
    </xf>
    <xf numFmtId="0" fontId="5" fillId="0" borderId="5" xfId="13" applyFont="1" applyFill="1" applyBorder="1" applyAlignment="1">
      <alignment horizontal="left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0" fontId="59" fillId="0" borderId="5" xfId="4" applyFont="1" applyFill="1" applyBorder="1" applyAlignment="1">
      <alignment vertical="center" wrapText="1"/>
    </xf>
    <xf numFmtId="164" fontId="54" fillId="0" borderId="5" xfId="13" applyNumberFormat="1" applyFont="1" applyFill="1" applyBorder="1" applyAlignment="1">
      <alignment horizontal="center" vertical="center"/>
    </xf>
    <xf numFmtId="49" fontId="54" fillId="0" borderId="5" xfId="13" applyNumberFormat="1" applyFont="1" applyFill="1" applyBorder="1" applyAlignment="1">
      <alignment horizontal="center" vertical="center"/>
    </xf>
    <xf numFmtId="1" fontId="5" fillId="0" borderId="5" xfId="14" applyNumberFormat="1" applyFont="1" applyFill="1" applyBorder="1" applyAlignment="1">
      <alignment horizontal="center" vertical="center" wrapText="1"/>
    </xf>
    <xf numFmtId="49" fontId="54" fillId="0" borderId="2" xfId="13" applyNumberFormat="1" applyFont="1" applyFill="1" applyBorder="1" applyAlignment="1">
      <alignment horizontal="center" vertical="center"/>
    </xf>
    <xf numFmtId="49" fontId="54" fillId="0" borderId="3" xfId="13" applyNumberFormat="1" applyFont="1" applyFill="1" applyBorder="1" applyAlignment="1">
      <alignment horizontal="center" vertical="center"/>
    </xf>
    <xf numFmtId="0" fontId="1" fillId="0" borderId="0" xfId="1" applyFont="1" applyFill="1"/>
    <xf numFmtId="1" fontId="51" fillId="0" borderId="0" xfId="15" applyNumberFormat="1" applyFont="1" applyFill="1" applyProtection="1">
      <protection locked="0"/>
    </xf>
    <xf numFmtId="1" fontId="60" fillId="2" borderId="0" xfId="15" applyNumberFormat="1" applyFont="1" applyFill="1" applyAlignment="1" applyProtection="1">
      <alignment horizontal="center"/>
      <protection locked="0"/>
    </xf>
    <xf numFmtId="1" fontId="8" fillId="2" borderId="0" xfId="15" applyNumberFormat="1" applyFont="1" applyFill="1" applyAlignment="1" applyProtection="1">
      <protection locked="0"/>
    </xf>
    <xf numFmtId="1" fontId="8" fillId="0" borderId="0" xfId="15" applyNumberFormat="1" applyFont="1" applyFill="1" applyAlignment="1" applyProtection="1">
      <protection locked="0"/>
    </xf>
    <xf numFmtId="1" fontId="9" fillId="0" borderId="0" xfId="15" applyNumberFormat="1" applyFont="1" applyFill="1" applyAlignment="1" applyProtection="1">
      <protection locked="0"/>
    </xf>
    <xf numFmtId="1" fontId="3" fillId="0" borderId="0" xfId="15" applyNumberFormat="1" applyFont="1" applyFill="1" applyAlignment="1" applyProtection="1">
      <alignment horizontal="center"/>
      <protection locked="0"/>
    </xf>
    <xf numFmtId="1" fontId="10" fillId="0" borderId="0" xfId="15" applyNumberFormat="1" applyFont="1" applyFill="1" applyAlignment="1" applyProtection="1">
      <alignment horizontal="center"/>
      <protection locked="0"/>
    </xf>
    <xf numFmtId="1" fontId="11" fillId="0" borderId="0" xfId="15" applyNumberFormat="1" applyFont="1" applyFill="1" applyAlignment="1" applyProtection="1">
      <alignment horizontal="right"/>
      <protection locked="0"/>
    </xf>
    <xf numFmtId="1" fontId="1" fillId="0" borderId="0" xfId="15" applyNumberFormat="1" applyFont="1" applyFill="1" applyProtection="1">
      <protection locked="0"/>
    </xf>
    <xf numFmtId="1" fontId="1" fillId="0" borderId="0" xfId="15" applyNumberFormat="1" applyFont="1" applyFill="1" applyAlignment="1" applyProtection="1">
      <protection locked="0"/>
    </xf>
    <xf numFmtId="1" fontId="10" fillId="0" borderId="0" xfId="15" applyNumberFormat="1" applyFont="1" applyFill="1" applyAlignment="1" applyProtection="1">
      <alignment horizontal="center"/>
      <protection locked="0"/>
    </xf>
    <xf numFmtId="1" fontId="5" fillId="0" borderId="0" xfId="15" applyNumberFormat="1" applyFont="1" applyFill="1" applyProtection="1">
      <protection locked="0"/>
    </xf>
    <xf numFmtId="1" fontId="60" fillId="2" borderId="13" xfId="15" applyNumberFormat="1" applyFont="1" applyFill="1" applyBorder="1" applyAlignment="1" applyProtection="1">
      <alignment horizontal="center"/>
      <protection locked="0"/>
    </xf>
    <xf numFmtId="1" fontId="8" fillId="2" borderId="13" xfId="15" applyNumberFormat="1" applyFont="1" applyFill="1" applyBorder="1" applyAlignment="1" applyProtection="1">
      <protection locked="0"/>
    </xf>
    <xf numFmtId="1" fontId="8" fillId="0" borderId="13" xfId="15" applyNumberFormat="1" applyFont="1" applyFill="1" applyBorder="1" applyAlignment="1" applyProtection="1">
      <protection locked="0"/>
    </xf>
    <xf numFmtId="1" fontId="3" fillId="0" borderId="13" xfId="15" applyNumberFormat="1" applyFont="1" applyFill="1" applyBorder="1" applyAlignment="1" applyProtection="1">
      <protection locked="0"/>
    </xf>
    <xf numFmtId="1" fontId="3" fillId="0" borderId="0" xfId="15" applyNumberFormat="1" applyFont="1" applyFill="1" applyBorder="1" applyAlignment="1" applyProtection="1">
      <alignment horizontal="center"/>
      <protection locked="0"/>
    </xf>
    <xf numFmtId="165" fontId="10" fillId="0" borderId="0" xfId="15" applyNumberFormat="1" applyFont="1" applyFill="1" applyBorder="1" applyAlignment="1" applyProtection="1">
      <alignment horizontal="center"/>
      <protection locked="0"/>
    </xf>
    <xf numFmtId="1" fontId="10" fillId="0" borderId="0" xfId="15" applyNumberFormat="1" applyFont="1" applyFill="1" applyBorder="1" applyAlignment="1" applyProtection="1">
      <alignment horizontal="center"/>
      <protection locked="0"/>
    </xf>
    <xf numFmtId="1" fontId="1" fillId="0" borderId="0" xfId="15" applyNumberFormat="1" applyFont="1" applyFill="1" applyBorder="1" applyProtection="1">
      <protection locked="0"/>
    </xf>
    <xf numFmtId="1" fontId="1" fillId="0" borderId="1" xfId="15" applyNumberFormat="1" applyFont="1" applyFill="1" applyBorder="1" applyAlignment="1" applyProtection="1">
      <alignment horizontal="center"/>
    </xf>
    <xf numFmtId="1" fontId="4" fillId="2" borderId="5" xfId="15" applyNumberFormat="1" applyFont="1" applyFill="1" applyBorder="1" applyAlignment="1" applyProtection="1">
      <alignment horizontal="center" vertical="center" wrapText="1"/>
    </xf>
    <xf numFmtId="1" fontId="4" fillId="2" borderId="11" xfId="15" applyNumberFormat="1" applyFont="1" applyFill="1" applyBorder="1" applyAlignment="1" applyProtection="1">
      <alignment horizontal="center" vertical="center" wrapText="1"/>
    </xf>
    <xf numFmtId="1" fontId="4" fillId="2" borderId="12" xfId="15" applyNumberFormat="1" applyFont="1" applyFill="1" applyBorder="1" applyAlignment="1" applyProtection="1">
      <alignment horizontal="center" vertical="center" wrapText="1"/>
    </xf>
    <xf numFmtId="1" fontId="4" fillId="2" borderId="7" xfId="15" applyNumberFormat="1" applyFont="1" applyFill="1" applyBorder="1" applyAlignment="1" applyProtection="1">
      <alignment horizontal="center" vertical="center" wrapText="1"/>
    </xf>
    <xf numFmtId="1" fontId="4" fillId="0" borderId="5" xfId="15" applyNumberFormat="1" applyFont="1" applyFill="1" applyBorder="1" applyAlignment="1" applyProtection="1">
      <alignment horizontal="center" vertical="center" wrapText="1"/>
    </xf>
    <xf numFmtId="1" fontId="4" fillId="0" borderId="11" xfId="15" applyNumberFormat="1" applyFont="1" applyFill="1" applyBorder="1" applyAlignment="1" applyProtection="1">
      <alignment horizontal="center" vertical="center" wrapText="1"/>
    </xf>
    <xf numFmtId="1" fontId="4" fillId="0" borderId="12" xfId="15" applyNumberFormat="1" applyFont="1" applyFill="1" applyBorder="1" applyAlignment="1" applyProtection="1">
      <alignment horizontal="center" vertical="center" wrapText="1"/>
    </xf>
    <xf numFmtId="1" fontId="4" fillId="0" borderId="7" xfId="15" applyNumberFormat="1" applyFont="1" applyFill="1" applyBorder="1" applyAlignment="1" applyProtection="1">
      <alignment horizontal="center" vertical="center" wrapText="1"/>
    </xf>
    <xf numFmtId="1" fontId="4" fillId="0" borderId="5" xfId="15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5" applyNumberFormat="1" applyFont="1" applyFill="1" applyBorder="1" applyAlignment="1" applyProtection="1">
      <alignment horizontal="center"/>
    </xf>
    <xf numFmtId="1" fontId="4" fillId="2" borderId="18" xfId="15" applyNumberFormat="1" applyFont="1" applyFill="1" applyBorder="1" applyAlignment="1" applyProtection="1">
      <alignment horizontal="center" vertical="center" wrapText="1"/>
    </xf>
    <xf numFmtId="1" fontId="4" fillId="2" borderId="0" xfId="15" applyNumberFormat="1" applyFont="1" applyFill="1" applyBorder="1" applyAlignment="1" applyProtection="1">
      <alignment horizontal="center" vertical="center" wrapText="1"/>
    </xf>
    <xf numFmtId="1" fontId="4" fillId="2" borderId="19" xfId="15" applyNumberFormat="1" applyFont="1" applyFill="1" applyBorder="1" applyAlignment="1" applyProtection="1">
      <alignment horizontal="center" vertical="center" wrapText="1"/>
    </xf>
    <xf numFmtId="1" fontId="4" fillId="0" borderId="18" xfId="15" applyNumberFormat="1" applyFont="1" applyFill="1" applyBorder="1" applyAlignment="1" applyProtection="1">
      <alignment horizontal="center" vertical="center" wrapText="1"/>
    </xf>
    <xf numFmtId="1" fontId="4" fillId="0" borderId="0" xfId="15" applyNumberFormat="1" applyFont="1" applyFill="1" applyBorder="1" applyAlignment="1" applyProtection="1">
      <alignment horizontal="center" vertical="center" wrapText="1"/>
    </xf>
    <xf numFmtId="1" fontId="4" fillId="0" borderId="19" xfId="15" applyNumberFormat="1" applyFont="1" applyFill="1" applyBorder="1" applyAlignment="1" applyProtection="1">
      <alignment horizontal="center" vertical="center" wrapText="1"/>
    </xf>
    <xf numFmtId="1" fontId="4" fillId="2" borderId="1" xfId="15" applyNumberFormat="1" applyFont="1" applyFill="1" applyBorder="1" applyAlignment="1" applyProtection="1">
      <alignment horizontal="center" vertical="center" wrapText="1"/>
    </xf>
    <xf numFmtId="1" fontId="4" fillId="2" borderId="17" xfId="15" applyNumberFormat="1" applyFont="1" applyFill="1" applyBorder="1" applyAlignment="1" applyProtection="1">
      <alignment horizontal="center" vertical="center" wrapText="1"/>
    </xf>
    <xf numFmtId="1" fontId="4" fillId="2" borderId="13" xfId="15" applyNumberFormat="1" applyFont="1" applyFill="1" applyBorder="1" applyAlignment="1" applyProtection="1">
      <alignment horizontal="center" vertical="center" wrapText="1"/>
    </xf>
    <xf numFmtId="1" fontId="4" fillId="2" borderId="8" xfId="15" applyNumberFormat="1" applyFont="1" applyFill="1" applyBorder="1" applyAlignment="1" applyProtection="1">
      <alignment horizontal="center" vertical="center" wrapText="1"/>
    </xf>
    <xf numFmtId="1" fontId="4" fillId="0" borderId="17" xfId="15" applyNumberFormat="1" applyFont="1" applyFill="1" applyBorder="1" applyAlignment="1" applyProtection="1">
      <alignment horizontal="center" vertical="center" wrapText="1"/>
    </xf>
    <xf numFmtId="1" fontId="4" fillId="0" borderId="13" xfId="15" applyNumberFormat="1" applyFont="1" applyFill="1" applyBorder="1" applyAlignment="1" applyProtection="1">
      <alignment horizontal="center" vertical="center" wrapText="1"/>
    </xf>
    <xf numFmtId="1" fontId="4" fillId="0" borderId="8" xfId="15" applyNumberFormat="1" applyFont="1" applyFill="1" applyBorder="1" applyAlignment="1" applyProtection="1">
      <alignment horizontal="center" vertical="center" wrapText="1"/>
    </xf>
    <xf numFmtId="1" fontId="61" fillId="2" borderId="1" xfId="15" applyNumberFormat="1" applyFont="1" applyFill="1" applyBorder="1" applyAlignment="1" applyProtection="1">
      <alignment horizontal="center" vertical="center" wrapText="1"/>
    </xf>
    <xf numFmtId="1" fontId="62" fillId="2" borderId="5" xfId="15" applyNumberFormat="1" applyFont="1" applyFill="1" applyBorder="1" applyAlignment="1" applyProtection="1">
      <alignment horizontal="center" vertical="center" wrapText="1"/>
    </xf>
    <xf numFmtId="1" fontId="62" fillId="2" borderId="2" xfId="15" applyNumberFormat="1" applyFont="1" applyFill="1" applyBorder="1" applyAlignment="1" applyProtection="1">
      <alignment horizontal="center" vertical="center" wrapText="1"/>
    </xf>
    <xf numFmtId="1" fontId="62" fillId="2" borderId="3" xfId="15" applyNumberFormat="1" applyFont="1" applyFill="1" applyBorder="1" applyAlignment="1" applyProtection="1">
      <alignment horizontal="center" vertical="center" wrapText="1"/>
    </xf>
    <xf numFmtId="1" fontId="61" fillId="0" borderId="1" xfId="15" applyNumberFormat="1" applyFont="1" applyFill="1" applyBorder="1" applyAlignment="1" applyProtection="1">
      <alignment horizontal="center" vertical="center" wrapText="1"/>
    </xf>
    <xf numFmtId="1" fontId="62" fillId="0" borderId="5" xfId="15" applyNumberFormat="1" applyFont="1" applyFill="1" applyBorder="1" applyAlignment="1" applyProtection="1">
      <alignment horizontal="center" vertical="center" wrapText="1"/>
    </xf>
    <xf numFmtId="1" fontId="62" fillId="0" borderId="11" xfId="15" applyNumberFormat="1" applyFont="1" applyFill="1" applyBorder="1" applyAlignment="1" applyProtection="1">
      <alignment horizontal="center" vertical="center" wrapText="1"/>
    </xf>
    <xf numFmtId="1" fontId="62" fillId="0" borderId="7" xfId="15" applyNumberFormat="1" applyFont="1" applyFill="1" applyBorder="1" applyAlignment="1" applyProtection="1">
      <alignment horizontal="center" vertical="center" wrapText="1"/>
    </xf>
    <xf numFmtId="1" fontId="1" fillId="0" borderId="1" xfId="15" applyNumberFormat="1" applyFont="1" applyFill="1" applyBorder="1" applyAlignment="1" applyProtection="1">
      <alignment horizontal="center" vertical="center"/>
      <protection locked="0"/>
    </xf>
    <xf numFmtId="1" fontId="1" fillId="0" borderId="4" xfId="15" applyNumberFormat="1" applyFont="1" applyFill="1" applyBorder="1" applyAlignment="1" applyProtection="1">
      <alignment horizontal="center"/>
    </xf>
    <xf numFmtId="1" fontId="61" fillId="2" borderId="4" xfId="15" applyNumberFormat="1" applyFont="1" applyFill="1" applyBorder="1" applyAlignment="1" applyProtection="1">
      <alignment horizontal="center" vertical="center" wrapText="1"/>
    </xf>
    <xf numFmtId="1" fontId="62" fillId="2" borderId="5" xfId="15" applyNumberFormat="1" applyFont="1" applyFill="1" applyBorder="1" applyAlignment="1" applyProtection="1">
      <alignment horizontal="center" vertical="center" wrapText="1"/>
    </xf>
    <xf numFmtId="1" fontId="61" fillId="0" borderId="4" xfId="15" applyNumberFormat="1" applyFont="1" applyFill="1" applyBorder="1" applyAlignment="1" applyProtection="1">
      <alignment horizontal="center" vertical="center" wrapText="1"/>
    </xf>
    <xf numFmtId="1" fontId="62" fillId="0" borderId="5" xfId="15" applyNumberFormat="1" applyFont="1" applyFill="1" applyBorder="1" applyAlignment="1" applyProtection="1">
      <alignment horizontal="center" vertical="center" wrapText="1"/>
    </xf>
    <xf numFmtId="1" fontId="61" fillId="0" borderId="5" xfId="15" applyNumberFormat="1" applyFont="1" applyFill="1" applyBorder="1" applyAlignment="1" applyProtection="1">
      <alignment horizontal="center" vertical="center" wrapText="1"/>
    </xf>
    <xf numFmtId="1" fontId="1" fillId="0" borderId="4" xfId="15" applyNumberFormat="1" applyFont="1" applyFill="1" applyBorder="1" applyAlignment="1" applyProtection="1">
      <alignment horizontal="center" vertical="center"/>
      <protection locked="0"/>
    </xf>
    <xf numFmtId="1" fontId="62" fillId="0" borderId="0" xfId="15" applyNumberFormat="1" applyFont="1" applyFill="1" applyProtection="1">
      <protection locked="0"/>
    </xf>
    <xf numFmtId="1" fontId="1" fillId="0" borderId="5" xfId="15" applyNumberFormat="1" applyFont="1" applyFill="1" applyBorder="1" applyAlignment="1" applyProtection="1">
      <alignment horizontal="center"/>
    </xf>
    <xf numFmtId="1" fontId="1" fillId="2" borderId="5" xfId="15" applyNumberFormat="1" applyFont="1" applyFill="1" applyBorder="1" applyAlignment="1" applyProtection="1">
      <alignment horizontal="center"/>
    </xf>
    <xf numFmtId="1" fontId="2" fillId="0" borderId="5" xfId="15" applyNumberFormat="1" applyFont="1" applyFill="1" applyBorder="1" applyAlignment="1" applyProtection="1">
      <alignment horizontal="center" vertical="center"/>
      <protection locked="0"/>
    </xf>
    <xf numFmtId="3" fontId="55" fillId="2" borderId="5" xfId="15" applyNumberFormat="1" applyFont="1" applyFill="1" applyBorder="1" applyAlignment="1" applyProtection="1">
      <alignment horizontal="center"/>
      <protection locked="0"/>
    </xf>
    <xf numFmtId="164" fontId="55" fillId="2" borderId="5" xfId="15" applyNumberFormat="1" applyFont="1" applyFill="1" applyBorder="1" applyAlignment="1" applyProtection="1">
      <alignment horizontal="center"/>
      <protection locked="0"/>
    </xf>
    <xf numFmtId="165" fontId="55" fillId="2" borderId="5" xfId="15" applyNumberFormat="1" applyFont="1" applyFill="1" applyBorder="1" applyAlignment="1" applyProtection="1">
      <alignment horizontal="center"/>
      <protection locked="0"/>
    </xf>
    <xf numFmtId="3" fontId="55" fillId="0" borderId="5" xfId="15" applyNumberFormat="1" applyFont="1" applyFill="1" applyBorder="1" applyAlignment="1" applyProtection="1">
      <alignment horizontal="center"/>
      <protection locked="0"/>
    </xf>
    <xf numFmtId="165" fontId="55" fillId="0" borderId="5" xfId="15" applyNumberFormat="1" applyFont="1" applyFill="1" applyBorder="1" applyAlignment="1" applyProtection="1">
      <alignment horizontal="center"/>
      <protection locked="0"/>
    </xf>
    <xf numFmtId="1" fontId="55" fillId="0" borderId="5" xfId="15" applyNumberFormat="1" applyFont="1" applyFill="1" applyBorder="1" applyAlignment="1" applyProtection="1">
      <alignment horizontal="center"/>
      <protection locked="0"/>
    </xf>
    <xf numFmtId="3" fontId="55" fillId="0" borderId="5" xfId="15" applyNumberFormat="1" applyFont="1" applyFill="1" applyBorder="1" applyAlignment="1" applyProtection="1">
      <alignment horizontal="center" wrapText="1"/>
    </xf>
    <xf numFmtId="165" fontId="55" fillId="0" borderId="5" xfId="15" applyNumberFormat="1" applyFont="1" applyFill="1" applyBorder="1" applyAlignment="1" applyProtection="1">
      <alignment horizontal="center" wrapText="1"/>
    </xf>
    <xf numFmtId="3" fontId="55" fillId="0" borderId="5" xfId="15" applyNumberFormat="1" applyFont="1" applyFill="1" applyBorder="1" applyAlignment="1" applyProtection="1">
      <alignment horizontal="center" wrapText="1"/>
      <protection locked="0"/>
    </xf>
    <xf numFmtId="165" fontId="55" fillId="0" borderId="5" xfId="15" applyNumberFormat="1" applyFont="1" applyFill="1" applyBorder="1" applyAlignment="1" applyProtection="1">
      <alignment horizontal="center" wrapText="1"/>
      <protection locked="0"/>
    </xf>
    <xf numFmtId="164" fontId="55" fillId="0" borderId="5" xfId="15" applyNumberFormat="1" applyFont="1" applyFill="1" applyBorder="1" applyAlignment="1" applyProtection="1">
      <alignment horizontal="center"/>
      <protection locked="0"/>
    </xf>
    <xf numFmtId="1" fontId="55" fillId="0" borderId="5" xfId="17" applyNumberFormat="1" applyFont="1" applyFill="1" applyBorder="1" applyAlignment="1">
      <alignment horizontal="center" wrapText="1"/>
    </xf>
    <xf numFmtId="1" fontId="4" fillId="0" borderId="0" xfId="15" applyNumberFormat="1" applyFont="1" applyFill="1" applyAlignment="1" applyProtection="1">
      <alignment vertical="center"/>
      <protection locked="0"/>
    </xf>
    <xf numFmtId="1" fontId="4" fillId="0" borderId="5" xfId="15" applyNumberFormat="1" applyFont="1" applyFill="1" applyBorder="1" applyAlignment="1" applyProtection="1">
      <alignment vertical="center"/>
      <protection locked="0"/>
    </xf>
    <xf numFmtId="3" fontId="39" fillId="2" borderId="5" xfId="15" applyNumberFormat="1" applyFont="1" applyFill="1" applyBorder="1" applyAlignment="1" applyProtection="1">
      <alignment horizontal="center"/>
      <protection locked="0"/>
    </xf>
    <xf numFmtId="3" fontId="39" fillId="0" borderId="5" xfId="15" applyNumberFormat="1" applyFont="1" applyFill="1" applyBorder="1" applyAlignment="1" applyProtection="1">
      <alignment horizontal="center"/>
      <protection locked="0"/>
    </xf>
    <xf numFmtId="1" fontId="39" fillId="0" borderId="5" xfId="15" applyNumberFormat="1" applyFont="1" applyFill="1" applyBorder="1" applyAlignment="1" applyProtection="1">
      <alignment horizontal="center"/>
      <protection locked="0"/>
    </xf>
    <xf numFmtId="3" fontId="39" fillId="0" borderId="5" xfId="15" applyNumberFormat="1" applyFont="1" applyFill="1" applyBorder="1" applyAlignment="1" applyProtection="1">
      <alignment horizontal="center" wrapText="1"/>
      <protection locked="0"/>
    </xf>
    <xf numFmtId="3" fontId="39" fillId="0" borderId="5" xfId="17" applyNumberFormat="1" applyFont="1" applyFill="1" applyBorder="1" applyAlignment="1">
      <alignment horizontal="center" wrapText="1"/>
    </xf>
    <xf numFmtId="1" fontId="39" fillId="0" borderId="5" xfId="17" applyNumberFormat="1" applyFont="1" applyFill="1" applyBorder="1" applyAlignment="1">
      <alignment horizontal="center" wrapText="1"/>
    </xf>
    <xf numFmtId="1" fontId="1" fillId="0" borderId="0" xfId="15" applyNumberFormat="1" applyFont="1" applyFill="1" applyAlignment="1" applyProtection="1">
      <alignment vertical="center"/>
      <protection locked="0"/>
    </xf>
    <xf numFmtId="1" fontId="1" fillId="0" borderId="0" xfId="15" applyNumberFormat="1" applyFont="1" applyFill="1" applyBorder="1" applyAlignment="1" applyProtection="1">
      <alignment vertical="center"/>
      <protection locked="0"/>
    </xf>
    <xf numFmtId="1" fontId="64" fillId="0" borderId="0" xfId="15" applyNumberFormat="1" applyFont="1" applyFill="1" applyBorder="1" applyProtection="1">
      <protection locked="0"/>
    </xf>
    <xf numFmtId="1" fontId="64" fillId="2" borderId="0" xfId="15" applyNumberFormat="1" applyFont="1" applyFill="1" applyBorder="1" applyProtection="1">
      <protection locked="0"/>
    </xf>
    <xf numFmtId="165" fontId="64" fillId="2" borderId="0" xfId="15" applyNumberFormat="1" applyFont="1" applyFill="1" applyBorder="1" applyProtection="1">
      <protection locked="0"/>
    </xf>
    <xf numFmtId="165" fontId="64" fillId="0" borderId="0" xfId="15" applyNumberFormat="1" applyFont="1" applyFill="1" applyBorder="1" applyProtection="1">
      <protection locked="0"/>
    </xf>
    <xf numFmtId="1" fontId="65" fillId="0" borderId="0" xfId="15" applyNumberFormat="1" applyFont="1" applyFill="1" applyBorder="1" applyProtection="1">
      <protection locked="0"/>
    </xf>
    <xf numFmtId="3" fontId="65" fillId="0" borderId="0" xfId="15" applyNumberFormat="1" applyFont="1" applyFill="1" applyBorder="1" applyProtection="1">
      <protection locked="0"/>
    </xf>
    <xf numFmtId="3" fontId="64" fillId="0" borderId="0" xfId="15" applyNumberFormat="1" applyFont="1" applyFill="1" applyBorder="1" applyProtection="1">
      <protection locked="0"/>
    </xf>
    <xf numFmtId="1" fontId="1" fillId="2" borderId="0" xfId="15" applyNumberFormat="1" applyFont="1" applyFill="1" applyBorder="1" applyProtection="1">
      <protection locked="0"/>
    </xf>
    <xf numFmtId="1" fontId="1" fillId="2" borderId="0" xfId="15" applyNumberFormat="1" applyFont="1" applyFill="1" applyProtection="1">
      <protection locked="0"/>
    </xf>
    <xf numFmtId="0" fontId="4" fillId="0" borderId="0" xfId="5" applyFont="1" applyFill="1" applyAlignment="1"/>
    <xf numFmtId="2" fontId="66" fillId="2" borderId="5" xfId="5" applyNumberFormat="1" applyFont="1" applyFill="1" applyBorder="1" applyAlignment="1">
      <alignment horizontal="left" vertical="center" wrapText="1"/>
    </xf>
    <xf numFmtId="3" fontId="66" fillId="2" borderId="5" xfId="5" applyNumberFormat="1" applyFont="1" applyFill="1" applyBorder="1" applyAlignment="1">
      <alignment horizontal="center" vertical="center" wrapText="1"/>
    </xf>
    <xf numFmtId="3" fontId="4" fillId="0" borderId="0" xfId="5" applyNumberFormat="1" applyFont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 wrapText="1"/>
    </xf>
    <xf numFmtId="164" fontId="4" fillId="2" borderId="5" xfId="5" applyNumberFormat="1" applyFont="1" applyFill="1" applyBorder="1" applyAlignment="1">
      <alignment horizontal="center" vertical="center"/>
    </xf>
  </cellXfs>
  <cellStyles count="18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3" xfId="16"/>
    <cellStyle name="Обычный 4" xfId="9"/>
    <cellStyle name="Обычный 5" xfId="3"/>
    <cellStyle name="Обычный 5 2 2" xfId="14"/>
    <cellStyle name="Обычный 5 3" xfId="13"/>
    <cellStyle name="Обычный 6" xfId="1"/>
    <cellStyle name="Обычный 6 2" xfId="7"/>
    <cellStyle name="Обычный 6 3" xfId="2"/>
    <cellStyle name="Обычный_06" xfId="15"/>
    <cellStyle name="Обычный_09_Професійний склад" xfId="12"/>
    <cellStyle name="Обычный_12 Зинкевич" xfId="17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54;&#1041;&#1054;&#1063;&#1040;/&#1052;&#1040;&#1049;&#1041;&#1040;_2021/&#1042;&#1045;&#1041;-&#1057;&#1040;&#1049;&#1058;/&#1057;&#1040;&#1049;&#1058;_&#1056;&#1110;&#1074;&#1085;&#1077;/&#1056;&#1054;&#1041;&#1054;&#1063;&#1040;/&#1056;&#1054;&#1047;&#1056;&#1040;&#1061;&#1059;&#1053;&#1054;&#1050;/&#1057;&#1080;&#1090;&#1091;&#1072;&#1094;&#1110;&#1103;/&#1051;&#1080;&#1087;&#1077;&#1085;/&#1057;&#1080;&#1090;&#1091;&#1072;&#1094;&#1110;&#1103;_12-35_&#1083;&#1080;&#1087;&#1077;&#108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xls2005\ST_O\St_o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"/>
      <sheetName val="13"/>
      <sheetName val="14"/>
      <sheetName val="15"/>
      <sheetName val="17"/>
      <sheetName val="27"/>
      <sheetName val="28"/>
      <sheetName val="29"/>
      <sheetName val="30"/>
      <sheetName val="31"/>
      <sheetName val="34"/>
      <sheetName val="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із"/>
      <sheetName val="звіт1ПН"/>
      <sheetName val="dodat_m"/>
      <sheetName val="1 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B1" zoomScale="82" zoomScaleNormal="55" zoomScaleSheetLayoutView="82" workbookViewId="0">
      <selection activeCell="C31" sqref="C31"/>
    </sheetView>
  </sheetViews>
  <sheetFormatPr defaultColWidth="12.44140625" defaultRowHeight="13.2" x14ac:dyDescent="0.25"/>
  <cols>
    <col min="1" max="1" width="1.44140625" style="235" hidden="1" customWidth="1"/>
    <col min="2" max="2" width="31.5546875" style="235" customWidth="1"/>
    <col min="3" max="4" width="17.33203125" style="235" customWidth="1"/>
    <col min="5" max="5" width="13.5546875" style="235" customWidth="1"/>
    <col min="6" max="6" width="13.88671875" style="235" customWidth="1"/>
    <col min="7" max="7" width="12.44140625" style="235"/>
    <col min="8" max="10" width="9.6640625" style="235" customWidth="1"/>
    <col min="11" max="256" width="12.44140625" style="235"/>
    <col min="257" max="257" width="0" style="235" hidden="1" customWidth="1"/>
    <col min="258" max="258" width="31.5546875" style="235" customWidth="1"/>
    <col min="259" max="260" width="17.33203125" style="235" customWidth="1"/>
    <col min="261" max="261" width="13.5546875" style="235" customWidth="1"/>
    <col min="262" max="262" width="13.88671875" style="235" customWidth="1"/>
    <col min="263" max="263" width="12.44140625" style="235"/>
    <col min="264" max="266" width="9.6640625" style="235" customWidth="1"/>
    <col min="267" max="512" width="12.44140625" style="235"/>
    <col min="513" max="513" width="0" style="235" hidden="1" customWidth="1"/>
    <col min="514" max="514" width="31.5546875" style="235" customWidth="1"/>
    <col min="515" max="516" width="17.33203125" style="235" customWidth="1"/>
    <col min="517" max="517" width="13.5546875" style="235" customWidth="1"/>
    <col min="518" max="518" width="13.88671875" style="235" customWidth="1"/>
    <col min="519" max="519" width="12.44140625" style="235"/>
    <col min="520" max="522" width="9.6640625" style="235" customWidth="1"/>
    <col min="523" max="768" width="12.44140625" style="235"/>
    <col min="769" max="769" width="0" style="235" hidden="1" customWidth="1"/>
    <col min="770" max="770" width="31.5546875" style="235" customWidth="1"/>
    <col min="771" max="772" width="17.33203125" style="235" customWidth="1"/>
    <col min="773" max="773" width="13.5546875" style="235" customWidth="1"/>
    <col min="774" max="774" width="13.88671875" style="235" customWidth="1"/>
    <col min="775" max="775" width="12.44140625" style="235"/>
    <col min="776" max="778" width="9.6640625" style="235" customWidth="1"/>
    <col min="779" max="1024" width="12.44140625" style="235"/>
    <col min="1025" max="1025" width="0" style="235" hidden="1" customWidth="1"/>
    <col min="1026" max="1026" width="31.5546875" style="235" customWidth="1"/>
    <col min="1027" max="1028" width="17.33203125" style="235" customWidth="1"/>
    <col min="1029" max="1029" width="13.5546875" style="235" customWidth="1"/>
    <col min="1030" max="1030" width="13.88671875" style="235" customWidth="1"/>
    <col min="1031" max="1031" width="12.44140625" style="235"/>
    <col min="1032" max="1034" width="9.6640625" style="235" customWidth="1"/>
    <col min="1035" max="1280" width="12.44140625" style="235"/>
    <col min="1281" max="1281" width="0" style="235" hidden="1" customWidth="1"/>
    <col min="1282" max="1282" width="31.5546875" style="235" customWidth="1"/>
    <col min="1283" max="1284" width="17.33203125" style="235" customWidth="1"/>
    <col min="1285" max="1285" width="13.5546875" style="235" customWidth="1"/>
    <col min="1286" max="1286" width="13.88671875" style="235" customWidth="1"/>
    <col min="1287" max="1287" width="12.44140625" style="235"/>
    <col min="1288" max="1290" width="9.6640625" style="235" customWidth="1"/>
    <col min="1291" max="1536" width="12.44140625" style="235"/>
    <col min="1537" max="1537" width="0" style="235" hidden="1" customWidth="1"/>
    <col min="1538" max="1538" width="31.5546875" style="235" customWidth="1"/>
    <col min="1539" max="1540" width="17.33203125" style="235" customWidth="1"/>
    <col min="1541" max="1541" width="13.5546875" style="235" customWidth="1"/>
    <col min="1542" max="1542" width="13.88671875" style="235" customWidth="1"/>
    <col min="1543" max="1543" width="12.44140625" style="235"/>
    <col min="1544" max="1546" width="9.6640625" style="235" customWidth="1"/>
    <col min="1547" max="1792" width="12.44140625" style="235"/>
    <col min="1793" max="1793" width="0" style="235" hidden="1" customWidth="1"/>
    <col min="1794" max="1794" width="31.5546875" style="235" customWidth="1"/>
    <col min="1795" max="1796" width="17.33203125" style="235" customWidth="1"/>
    <col min="1797" max="1797" width="13.5546875" style="235" customWidth="1"/>
    <col min="1798" max="1798" width="13.88671875" style="235" customWidth="1"/>
    <col min="1799" max="1799" width="12.44140625" style="235"/>
    <col min="1800" max="1802" width="9.6640625" style="235" customWidth="1"/>
    <col min="1803" max="2048" width="12.44140625" style="235"/>
    <col min="2049" max="2049" width="0" style="235" hidden="1" customWidth="1"/>
    <col min="2050" max="2050" width="31.5546875" style="235" customWidth="1"/>
    <col min="2051" max="2052" width="17.33203125" style="235" customWidth="1"/>
    <col min="2053" max="2053" width="13.5546875" style="235" customWidth="1"/>
    <col min="2054" max="2054" width="13.88671875" style="235" customWidth="1"/>
    <col min="2055" max="2055" width="12.44140625" style="235"/>
    <col min="2056" max="2058" width="9.6640625" style="235" customWidth="1"/>
    <col min="2059" max="2304" width="12.44140625" style="235"/>
    <col min="2305" max="2305" width="0" style="235" hidden="1" customWidth="1"/>
    <col min="2306" max="2306" width="31.5546875" style="235" customWidth="1"/>
    <col min="2307" max="2308" width="17.33203125" style="235" customWidth="1"/>
    <col min="2309" max="2309" width="13.5546875" style="235" customWidth="1"/>
    <col min="2310" max="2310" width="13.88671875" style="235" customWidth="1"/>
    <col min="2311" max="2311" width="12.44140625" style="235"/>
    <col min="2312" max="2314" width="9.6640625" style="235" customWidth="1"/>
    <col min="2315" max="2560" width="12.44140625" style="235"/>
    <col min="2561" max="2561" width="0" style="235" hidden="1" customWidth="1"/>
    <col min="2562" max="2562" width="31.5546875" style="235" customWidth="1"/>
    <col min="2563" max="2564" width="17.33203125" style="235" customWidth="1"/>
    <col min="2565" max="2565" width="13.5546875" style="235" customWidth="1"/>
    <col min="2566" max="2566" width="13.88671875" style="235" customWidth="1"/>
    <col min="2567" max="2567" width="12.44140625" style="235"/>
    <col min="2568" max="2570" width="9.6640625" style="235" customWidth="1"/>
    <col min="2571" max="2816" width="12.44140625" style="235"/>
    <col min="2817" max="2817" width="0" style="235" hidden="1" customWidth="1"/>
    <col min="2818" max="2818" width="31.5546875" style="235" customWidth="1"/>
    <col min="2819" max="2820" width="17.33203125" style="235" customWidth="1"/>
    <col min="2821" max="2821" width="13.5546875" style="235" customWidth="1"/>
    <col min="2822" max="2822" width="13.88671875" style="235" customWidth="1"/>
    <col min="2823" max="2823" width="12.44140625" style="235"/>
    <col min="2824" max="2826" width="9.6640625" style="235" customWidth="1"/>
    <col min="2827" max="3072" width="12.44140625" style="235"/>
    <col min="3073" max="3073" width="0" style="235" hidden="1" customWidth="1"/>
    <col min="3074" max="3074" width="31.5546875" style="235" customWidth="1"/>
    <col min="3075" max="3076" width="17.33203125" style="235" customWidth="1"/>
    <col min="3077" max="3077" width="13.5546875" style="235" customWidth="1"/>
    <col min="3078" max="3078" width="13.88671875" style="235" customWidth="1"/>
    <col min="3079" max="3079" width="12.44140625" style="235"/>
    <col min="3080" max="3082" width="9.6640625" style="235" customWidth="1"/>
    <col min="3083" max="3328" width="12.44140625" style="235"/>
    <col min="3329" max="3329" width="0" style="235" hidden="1" customWidth="1"/>
    <col min="3330" max="3330" width="31.5546875" style="235" customWidth="1"/>
    <col min="3331" max="3332" width="17.33203125" style="235" customWidth="1"/>
    <col min="3333" max="3333" width="13.5546875" style="235" customWidth="1"/>
    <col min="3334" max="3334" width="13.88671875" style="235" customWidth="1"/>
    <col min="3335" max="3335" width="12.44140625" style="235"/>
    <col min="3336" max="3338" width="9.6640625" style="235" customWidth="1"/>
    <col min="3339" max="3584" width="12.44140625" style="235"/>
    <col min="3585" max="3585" width="0" style="235" hidden="1" customWidth="1"/>
    <col min="3586" max="3586" width="31.5546875" style="235" customWidth="1"/>
    <col min="3587" max="3588" width="17.33203125" style="235" customWidth="1"/>
    <col min="3589" max="3589" width="13.5546875" style="235" customWidth="1"/>
    <col min="3590" max="3590" width="13.88671875" style="235" customWidth="1"/>
    <col min="3591" max="3591" width="12.44140625" style="235"/>
    <col min="3592" max="3594" width="9.6640625" style="235" customWidth="1"/>
    <col min="3595" max="3840" width="12.44140625" style="235"/>
    <col min="3841" max="3841" width="0" style="235" hidden="1" customWidth="1"/>
    <col min="3842" max="3842" width="31.5546875" style="235" customWidth="1"/>
    <col min="3843" max="3844" width="17.33203125" style="235" customWidth="1"/>
    <col min="3845" max="3845" width="13.5546875" style="235" customWidth="1"/>
    <col min="3846" max="3846" width="13.88671875" style="235" customWidth="1"/>
    <col min="3847" max="3847" width="12.44140625" style="235"/>
    <col min="3848" max="3850" width="9.6640625" style="235" customWidth="1"/>
    <col min="3851" max="4096" width="12.44140625" style="235"/>
    <col min="4097" max="4097" width="0" style="235" hidden="1" customWidth="1"/>
    <col min="4098" max="4098" width="31.5546875" style="235" customWidth="1"/>
    <col min="4099" max="4100" width="17.33203125" style="235" customWidth="1"/>
    <col min="4101" max="4101" width="13.5546875" style="235" customWidth="1"/>
    <col min="4102" max="4102" width="13.88671875" style="235" customWidth="1"/>
    <col min="4103" max="4103" width="12.44140625" style="235"/>
    <col min="4104" max="4106" width="9.6640625" style="235" customWidth="1"/>
    <col min="4107" max="4352" width="12.44140625" style="235"/>
    <col min="4353" max="4353" width="0" style="235" hidden="1" customWidth="1"/>
    <col min="4354" max="4354" width="31.5546875" style="235" customWidth="1"/>
    <col min="4355" max="4356" width="17.33203125" style="235" customWidth="1"/>
    <col min="4357" max="4357" width="13.5546875" style="235" customWidth="1"/>
    <col min="4358" max="4358" width="13.88671875" style="235" customWidth="1"/>
    <col min="4359" max="4359" width="12.44140625" style="235"/>
    <col min="4360" max="4362" width="9.6640625" style="235" customWidth="1"/>
    <col min="4363" max="4608" width="12.44140625" style="235"/>
    <col min="4609" max="4609" width="0" style="235" hidden="1" customWidth="1"/>
    <col min="4610" max="4610" width="31.5546875" style="235" customWidth="1"/>
    <col min="4611" max="4612" width="17.33203125" style="235" customWidth="1"/>
    <col min="4613" max="4613" width="13.5546875" style="235" customWidth="1"/>
    <col min="4614" max="4614" width="13.88671875" style="235" customWidth="1"/>
    <col min="4615" max="4615" width="12.44140625" style="235"/>
    <col min="4616" max="4618" width="9.6640625" style="235" customWidth="1"/>
    <col min="4619" max="4864" width="12.44140625" style="235"/>
    <col min="4865" max="4865" width="0" style="235" hidden="1" customWidth="1"/>
    <col min="4866" max="4866" width="31.5546875" style="235" customWidth="1"/>
    <col min="4867" max="4868" width="17.33203125" style="235" customWidth="1"/>
    <col min="4869" max="4869" width="13.5546875" style="235" customWidth="1"/>
    <col min="4870" max="4870" width="13.88671875" style="235" customWidth="1"/>
    <col min="4871" max="4871" width="12.44140625" style="235"/>
    <col min="4872" max="4874" width="9.6640625" style="235" customWidth="1"/>
    <col min="4875" max="5120" width="12.44140625" style="235"/>
    <col min="5121" max="5121" width="0" style="235" hidden="1" customWidth="1"/>
    <col min="5122" max="5122" width="31.5546875" style="235" customWidth="1"/>
    <col min="5123" max="5124" width="17.33203125" style="235" customWidth="1"/>
    <col min="5125" max="5125" width="13.5546875" style="235" customWidth="1"/>
    <col min="5126" max="5126" width="13.88671875" style="235" customWidth="1"/>
    <col min="5127" max="5127" width="12.44140625" style="235"/>
    <col min="5128" max="5130" width="9.6640625" style="235" customWidth="1"/>
    <col min="5131" max="5376" width="12.44140625" style="235"/>
    <col min="5377" max="5377" width="0" style="235" hidden="1" customWidth="1"/>
    <col min="5378" max="5378" width="31.5546875" style="235" customWidth="1"/>
    <col min="5379" max="5380" width="17.33203125" style="235" customWidth="1"/>
    <col min="5381" max="5381" width="13.5546875" style="235" customWidth="1"/>
    <col min="5382" max="5382" width="13.88671875" style="235" customWidth="1"/>
    <col min="5383" max="5383" width="12.44140625" style="235"/>
    <col min="5384" max="5386" width="9.6640625" style="235" customWidth="1"/>
    <col min="5387" max="5632" width="12.44140625" style="235"/>
    <col min="5633" max="5633" width="0" style="235" hidden="1" customWidth="1"/>
    <col min="5634" max="5634" width="31.5546875" style="235" customWidth="1"/>
    <col min="5635" max="5636" width="17.33203125" style="235" customWidth="1"/>
    <col min="5637" max="5637" width="13.5546875" style="235" customWidth="1"/>
    <col min="5638" max="5638" width="13.88671875" style="235" customWidth="1"/>
    <col min="5639" max="5639" width="12.44140625" style="235"/>
    <col min="5640" max="5642" width="9.6640625" style="235" customWidth="1"/>
    <col min="5643" max="5888" width="12.44140625" style="235"/>
    <col min="5889" max="5889" width="0" style="235" hidden="1" customWidth="1"/>
    <col min="5890" max="5890" width="31.5546875" style="235" customWidth="1"/>
    <col min="5891" max="5892" width="17.33203125" style="235" customWidth="1"/>
    <col min="5893" max="5893" width="13.5546875" style="235" customWidth="1"/>
    <col min="5894" max="5894" width="13.88671875" style="235" customWidth="1"/>
    <col min="5895" max="5895" width="12.44140625" style="235"/>
    <col min="5896" max="5898" width="9.6640625" style="235" customWidth="1"/>
    <col min="5899" max="6144" width="12.44140625" style="235"/>
    <col min="6145" max="6145" width="0" style="235" hidden="1" customWidth="1"/>
    <col min="6146" max="6146" width="31.5546875" style="235" customWidth="1"/>
    <col min="6147" max="6148" width="17.33203125" style="235" customWidth="1"/>
    <col min="6149" max="6149" width="13.5546875" style="235" customWidth="1"/>
    <col min="6150" max="6150" width="13.88671875" style="235" customWidth="1"/>
    <col min="6151" max="6151" width="12.44140625" style="235"/>
    <col min="6152" max="6154" width="9.6640625" style="235" customWidth="1"/>
    <col min="6155" max="6400" width="12.44140625" style="235"/>
    <col min="6401" max="6401" width="0" style="235" hidden="1" customWidth="1"/>
    <col min="6402" max="6402" width="31.5546875" style="235" customWidth="1"/>
    <col min="6403" max="6404" width="17.33203125" style="235" customWidth="1"/>
    <col min="6405" max="6405" width="13.5546875" style="235" customWidth="1"/>
    <col min="6406" max="6406" width="13.88671875" style="235" customWidth="1"/>
    <col min="6407" max="6407" width="12.44140625" style="235"/>
    <col min="6408" max="6410" width="9.6640625" style="235" customWidth="1"/>
    <col min="6411" max="6656" width="12.44140625" style="235"/>
    <col min="6657" max="6657" width="0" style="235" hidden="1" customWidth="1"/>
    <col min="6658" max="6658" width="31.5546875" style="235" customWidth="1"/>
    <col min="6659" max="6660" width="17.33203125" style="235" customWidth="1"/>
    <col min="6661" max="6661" width="13.5546875" style="235" customWidth="1"/>
    <col min="6662" max="6662" width="13.88671875" style="235" customWidth="1"/>
    <col min="6663" max="6663" width="12.44140625" style="235"/>
    <col min="6664" max="6666" width="9.6640625" style="235" customWidth="1"/>
    <col min="6667" max="6912" width="12.44140625" style="235"/>
    <col min="6913" max="6913" width="0" style="235" hidden="1" customWidth="1"/>
    <col min="6914" max="6914" width="31.5546875" style="235" customWidth="1"/>
    <col min="6915" max="6916" width="17.33203125" style="235" customWidth="1"/>
    <col min="6917" max="6917" width="13.5546875" style="235" customWidth="1"/>
    <col min="6918" max="6918" width="13.88671875" style="235" customWidth="1"/>
    <col min="6919" max="6919" width="12.44140625" style="235"/>
    <col min="6920" max="6922" width="9.6640625" style="235" customWidth="1"/>
    <col min="6923" max="7168" width="12.44140625" style="235"/>
    <col min="7169" max="7169" width="0" style="235" hidden="1" customWidth="1"/>
    <col min="7170" max="7170" width="31.5546875" style="235" customWidth="1"/>
    <col min="7171" max="7172" width="17.33203125" style="235" customWidth="1"/>
    <col min="7173" max="7173" width="13.5546875" style="235" customWidth="1"/>
    <col min="7174" max="7174" width="13.88671875" style="235" customWidth="1"/>
    <col min="7175" max="7175" width="12.44140625" style="235"/>
    <col min="7176" max="7178" width="9.6640625" style="235" customWidth="1"/>
    <col min="7179" max="7424" width="12.44140625" style="235"/>
    <col min="7425" max="7425" width="0" style="235" hidden="1" customWidth="1"/>
    <col min="7426" max="7426" width="31.5546875" style="235" customWidth="1"/>
    <col min="7427" max="7428" width="17.33203125" style="235" customWidth="1"/>
    <col min="7429" max="7429" width="13.5546875" style="235" customWidth="1"/>
    <col min="7430" max="7430" width="13.88671875" style="235" customWidth="1"/>
    <col min="7431" max="7431" width="12.44140625" style="235"/>
    <col min="7432" max="7434" width="9.6640625" style="235" customWidth="1"/>
    <col min="7435" max="7680" width="12.44140625" style="235"/>
    <col min="7681" max="7681" width="0" style="235" hidden="1" customWidth="1"/>
    <col min="7682" max="7682" width="31.5546875" style="235" customWidth="1"/>
    <col min="7683" max="7684" width="17.33203125" style="235" customWidth="1"/>
    <col min="7685" max="7685" width="13.5546875" style="235" customWidth="1"/>
    <col min="7686" max="7686" width="13.88671875" style="235" customWidth="1"/>
    <col min="7687" max="7687" width="12.44140625" style="235"/>
    <col min="7688" max="7690" width="9.6640625" style="235" customWidth="1"/>
    <col min="7691" max="7936" width="12.44140625" style="235"/>
    <col min="7937" max="7937" width="0" style="235" hidden="1" customWidth="1"/>
    <col min="7938" max="7938" width="31.5546875" style="235" customWidth="1"/>
    <col min="7939" max="7940" width="17.33203125" style="235" customWidth="1"/>
    <col min="7941" max="7941" width="13.5546875" style="235" customWidth="1"/>
    <col min="7942" max="7942" width="13.88671875" style="235" customWidth="1"/>
    <col min="7943" max="7943" width="12.44140625" style="235"/>
    <col min="7944" max="7946" width="9.6640625" style="235" customWidth="1"/>
    <col min="7947" max="8192" width="12.44140625" style="235"/>
    <col min="8193" max="8193" width="0" style="235" hidden="1" customWidth="1"/>
    <col min="8194" max="8194" width="31.5546875" style="235" customWidth="1"/>
    <col min="8195" max="8196" width="17.33203125" style="235" customWidth="1"/>
    <col min="8197" max="8197" width="13.5546875" style="235" customWidth="1"/>
    <col min="8198" max="8198" width="13.88671875" style="235" customWidth="1"/>
    <col min="8199" max="8199" width="12.44140625" style="235"/>
    <col min="8200" max="8202" width="9.6640625" style="235" customWidth="1"/>
    <col min="8203" max="8448" width="12.44140625" style="235"/>
    <col min="8449" max="8449" width="0" style="235" hidden="1" customWidth="1"/>
    <col min="8450" max="8450" width="31.5546875" style="235" customWidth="1"/>
    <col min="8451" max="8452" width="17.33203125" style="235" customWidth="1"/>
    <col min="8453" max="8453" width="13.5546875" style="235" customWidth="1"/>
    <col min="8454" max="8454" width="13.88671875" style="235" customWidth="1"/>
    <col min="8455" max="8455" width="12.44140625" style="235"/>
    <col min="8456" max="8458" width="9.6640625" style="235" customWidth="1"/>
    <col min="8459" max="8704" width="12.44140625" style="235"/>
    <col min="8705" max="8705" width="0" style="235" hidden="1" customWidth="1"/>
    <col min="8706" max="8706" width="31.5546875" style="235" customWidth="1"/>
    <col min="8707" max="8708" width="17.33203125" style="235" customWidth="1"/>
    <col min="8709" max="8709" width="13.5546875" style="235" customWidth="1"/>
    <col min="8710" max="8710" width="13.88671875" style="235" customWidth="1"/>
    <col min="8711" max="8711" width="12.44140625" style="235"/>
    <col min="8712" max="8714" width="9.6640625" style="235" customWidth="1"/>
    <col min="8715" max="8960" width="12.44140625" style="235"/>
    <col min="8961" max="8961" width="0" style="235" hidden="1" customWidth="1"/>
    <col min="8962" max="8962" width="31.5546875" style="235" customWidth="1"/>
    <col min="8963" max="8964" width="17.33203125" style="235" customWidth="1"/>
    <col min="8965" max="8965" width="13.5546875" style="235" customWidth="1"/>
    <col min="8966" max="8966" width="13.88671875" style="235" customWidth="1"/>
    <col min="8967" max="8967" width="12.44140625" style="235"/>
    <col min="8968" max="8970" width="9.6640625" style="235" customWidth="1"/>
    <col min="8971" max="9216" width="12.44140625" style="235"/>
    <col min="9217" max="9217" width="0" style="235" hidden="1" customWidth="1"/>
    <col min="9218" max="9218" width="31.5546875" style="235" customWidth="1"/>
    <col min="9219" max="9220" width="17.33203125" style="235" customWidth="1"/>
    <col min="9221" max="9221" width="13.5546875" style="235" customWidth="1"/>
    <col min="9222" max="9222" width="13.88671875" style="235" customWidth="1"/>
    <col min="9223" max="9223" width="12.44140625" style="235"/>
    <col min="9224" max="9226" width="9.6640625" style="235" customWidth="1"/>
    <col min="9227" max="9472" width="12.44140625" style="235"/>
    <col min="9473" max="9473" width="0" style="235" hidden="1" customWidth="1"/>
    <col min="9474" max="9474" width="31.5546875" style="235" customWidth="1"/>
    <col min="9475" max="9476" width="17.33203125" style="235" customWidth="1"/>
    <col min="9477" max="9477" width="13.5546875" style="235" customWidth="1"/>
    <col min="9478" max="9478" width="13.88671875" style="235" customWidth="1"/>
    <col min="9479" max="9479" width="12.44140625" style="235"/>
    <col min="9480" max="9482" width="9.6640625" style="235" customWidth="1"/>
    <col min="9483" max="9728" width="12.44140625" style="235"/>
    <col min="9729" max="9729" width="0" style="235" hidden="1" customWidth="1"/>
    <col min="9730" max="9730" width="31.5546875" style="235" customWidth="1"/>
    <col min="9731" max="9732" width="17.33203125" style="235" customWidth="1"/>
    <col min="9733" max="9733" width="13.5546875" style="235" customWidth="1"/>
    <col min="9734" max="9734" width="13.88671875" style="235" customWidth="1"/>
    <col min="9735" max="9735" width="12.44140625" style="235"/>
    <col min="9736" max="9738" width="9.6640625" style="235" customWidth="1"/>
    <col min="9739" max="9984" width="12.44140625" style="235"/>
    <col min="9985" max="9985" width="0" style="235" hidden="1" customWidth="1"/>
    <col min="9986" max="9986" width="31.5546875" style="235" customWidth="1"/>
    <col min="9987" max="9988" width="17.33203125" style="235" customWidth="1"/>
    <col min="9989" max="9989" width="13.5546875" style="235" customWidth="1"/>
    <col min="9990" max="9990" width="13.88671875" style="235" customWidth="1"/>
    <col min="9991" max="9991" width="12.44140625" style="235"/>
    <col min="9992" max="9994" width="9.6640625" style="235" customWidth="1"/>
    <col min="9995" max="10240" width="12.44140625" style="235"/>
    <col min="10241" max="10241" width="0" style="235" hidden="1" customWidth="1"/>
    <col min="10242" max="10242" width="31.5546875" style="235" customWidth="1"/>
    <col min="10243" max="10244" width="17.33203125" style="235" customWidth="1"/>
    <col min="10245" max="10245" width="13.5546875" style="235" customWidth="1"/>
    <col min="10246" max="10246" width="13.88671875" style="235" customWidth="1"/>
    <col min="10247" max="10247" width="12.44140625" style="235"/>
    <col min="10248" max="10250" width="9.6640625" style="235" customWidth="1"/>
    <col min="10251" max="10496" width="12.44140625" style="235"/>
    <col min="10497" max="10497" width="0" style="235" hidden="1" customWidth="1"/>
    <col min="10498" max="10498" width="31.5546875" style="235" customWidth="1"/>
    <col min="10499" max="10500" width="17.33203125" style="235" customWidth="1"/>
    <col min="10501" max="10501" width="13.5546875" style="235" customWidth="1"/>
    <col min="10502" max="10502" width="13.88671875" style="235" customWidth="1"/>
    <col min="10503" max="10503" width="12.44140625" style="235"/>
    <col min="10504" max="10506" width="9.6640625" style="235" customWidth="1"/>
    <col min="10507" max="10752" width="12.44140625" style="235"/>
    <col min="10753" max="10753" width="0" style="235" hidden="1" customWidth="1"/>
    <col min="10754" max="10754" width="31.5546875" style="235" customWidth="1"/>
    <col min="10755" max="10756" width="17.33203125" style="235" customWidth="1"/>
    <col min="10757" max="10757" width="13.5546875" style="235" customWidth="1"/>
    <col min="10758" max="10758" width="13.88671875" style="235" customWidth="1"/>
    <col min="10759" max="10759" width="12.44140625" style="235"/>
    <col min="10760" max="10762" width="9.6640625" style="235" customWidth="1"/>
    <col min="10763" max="11008" width="12.44140625" style="235"/>
    <col min="11009" max="11009" width="0" style="235" hidden="1" customWidth="1"/>
    <col min="11010" max="11010" width="31.5546875" style="235" customWidth="1"/>
    <col min="11011" max="11012" width="17.33203125" style="235" customWidth="1"/>
    <col min="11013" max="11013" width="13.5546875" style="235" customWidth="1"/>
    <col min="11014" max="11014" width="13.88671875" style="235" customWidth="1"/>
    <col min="11015" max="11015" width="12.44140625" style="235"/>
    <col min="11016" max="11018" width="9.6640625" style="235" customWidth="1"/>
    <col min="11019" max="11264" width="12.44140625" style="235"/>
    <col min="11265" max="11265" width="0" style="235" hidden="1" customWidth="1"/>
    <col min="11266" max="11266" width="31.5546875" style="235" customWidth="1"/>
    <col min="11267" max="11268" width="17.33203125" style="235" customWidth="1"/>
    <col min="11269" max="11269" width="13.5546875" style="235" customWidth="1"/>
    <col min="11270" max="11270" width="13.88671875" style="235" customWidth="1"/>
    <col min="11271" max="11271" width="12.44140625" style="235"/>
    <col min="11272" max="11274" width="9.6640625" style="235" customWidth="1"/>
    <col min="11275" max="11520" width="12.44140625" style="235"/>
    <col min="11521" max="11521" width="0" style="235" hidden="1" customWidth="1"/>
    <col min="11522" max="11522" width="31.5546875" style="235" customWidth="1"/>
    <col min="11523" max="11524" width="17.33203125" style="235" customWidth="1"/>
    <col min="11525" max="11525" width="13.5546875" style="235" customWidth="1"/>
    <col min="11526" max="11526" width="13.88671875" style="235" customWidth="1"/>
    <col min="11527" max="11527" width="12.44140625" style="235"/>
    <col min="11528" max="11530" width="9.6640625" style="235" customWidth="1"/>
    <col min="11531" max="11776" width="12.44140625" style="235"/>
    <col min="11777" max="11777" width="0" style="235" hidden="1" customWidth="1"/>
    <col min="11778" max="11778" width="31.5546875" style="235" customWidth="1"/>
    <col min="11779" max="11780" width="17.33203125" style="235" customWidth="1"/>
    <col min="11781" max="11781" width="13.5546875" style="235" customWidth="1"/>
    <col min="11782" max="11782" width="13.88671875" style="235" customWidth="1"/>
    <col min="11783" max="11783" width="12.44140625" style="235"/>
    <col min="11784" max="11786" width="9.6640625" style="235" customWidth="1"/>
    <col min="11787" max="12032" width="12.44140625" style="235"/>
    <col min="12033" max="12033" width="0" style="235" hidden="1" customWidth="1"/>
    <col min="12034" max="12034" width="31.5546875" style="235" customWidth="1"/>
    <col min="12035" max="12036" width="17.33203125" style="235" customWidth="1"/>
    <col min="12037" max="12037" width="13.5546875" style="235" customWidth="1"/>
    <col min="12038" max="12038" width="13.88671875" style="235" customWidth="1"/>
    <col min="12039" max="12039" width="12.44140625" style="235"/>
    <col min="12040" max="12042" width="9.6640625" style="235" customWidth="1"/>
    <col min="12043" max="12288" width="12.44140625" style="235"/>
    <col min="12289" max="12289" width="0" style="235" hidden="1" customWidth="1"/>
    <col min="12290" max="12290" width="31.5546875" style="235" customWidth="1"/>
    <col min="12291" max="12292" width="17.33203125" style="235" customWidth="1"/>
    <col min="12293" max="12293" width="13.5546875" style="235" customWidth="1"/>
    <col min="12294" max="12294" width="13.88671875" style="235" customWidth="1"/>
    <col min="12295" max="12295" width="12.44140625" style="235"/>
    <col min="12296" max="12298" width="9.6640625" style="235" customWidth="1"/>
    <col min="12299" max="12544" width="12.44140625" style="235"/>
    <col min="12545" max="12545" width="0" style="235" hidden="1" customWidth="1"/>
    <col min="12546" max="12546" width="31.5546875" style="235" customWidth="1"/>
    <col min="12547" max="12548" width="17.33203125" style="235" customWidth="1"/>
    <col min="12549" max="12549" width="13.5546875" style="235" customWidth="1"/>
    <col min="12550" max="12550" width="13.88671875" style="235" customWidth="1"/>
    <col min="12551" max="12551" width="12.44140625" style="235"/>
    <col min="12552" max="12554" width="9.6640625" style="235" customWidth="1"/>
    <col min="12555" max="12800" width="12.44140625" style="235"/>
    <col min="12801" max="12801" width="0" style="235" hidden="1" customWidth="1"/>
    <col min="12802" max="12802" width="31.5546875" style="235" customWidth="1"/>
    <col min="12803" max="12804" width="17.33203125" style="235" customWidth="1"/>
    <col min="12805" max="12805" width="13.5546875" style="235" customWidth="1"/>
    <col min="12806" max="12806" width="13.88671875" style="235" customWidth="1"/>
    <col min="12807" max="12807" width="12.44140625" style="235"/>
    <col min="12808" max="12810" width="9.6640625" style="235" customWidth="1"/>
    <col min="12811" max="13056" width="12.44140625" style="235"/>
    <col min="13057" max="13057" width="0" style="235" hidden="1" customWidth="1"/>
    <col min="13058" max="13058" width="31.5546875" style="235" customWidth="1"/>
    <col min="13059" max="13060" width="17.33203125" style="235" customWidth="1"/>
    <col min="13061" max="13061" width="13.5546875" style="235" customWidth="1"/>
    <col min="13062" max="13062" width="13.88671875" style="235" customWidth="1"/>
    <col min="13063" max="13063" width="12.44140625" style="235"/>
    <col min="13064" max="13066" width="9.6640625" style="235" customWidth="1"/>
    <col min="13067" max="13312" width="12.44140625" style="235"/>
    <col min="13313" max="13313" width="0" style="235" hidden="1" customWidth="1"/>
    <col min="13314" max="13314" width="31.5546875" style="235" customWidth="1"/>
    <col min="13315" max="13316" width="17.33203125" style="235" customWidth="1"/>
    <col min="13317" max="13317" width="13.5546875" style="235" customWidth="1"/>
    <col min="13318" max="13318" width="13.88671875" style="235" customWidth="1"/>
    <col min="13319" max="13319" width="12.44140625" style="235"/>
    <col min="13320" max="13322" width="9.6640625" style="235" customWidth="1"/>
    <col min="13323" max="13568" width="12.44140625" style="235"/>
    <col min="13569" max="13569" width="0" style="235" hidden="1" customWidth="1"/>
    <col min="13570" max="13570" width="31.5546875" style="235" customWidth="1"/>
    <col min="13571" max="13572" width="17.33203125" style="235" customWidth="1"/>
    <col min="13573" max="13573" width="13.5546875" style="235" customWidth="1"/>
    <col min="13574" max="13574" width="13.88671875" style="235" customWidth="1"/>
    <col min="13575" max="13575" width="12.44140625" style="235"/>
    <col min="13576" max="13578" width="9.6640625" style="235" customWidth="1"/>
    <col min="13579" max="13824" width="12.44140625" style="235"/>
    <col min="13825" max="13825" width="0" style="235" hidden="1" customWidth="1"/>
    <col min="13826" max="13826" width="31.5546875" style="235" customWidth="1"/>
    <col min="13827" max="13828" width="17.33203125" style="235" customWidth="1"/>
    <col min="13829" max="13829" width="13.5546875" style="235" customWidth="1"/>
    <col min="13830" max="13830" width="13.88671875" style="235" customWidth="1"/>
    <col min="13831" max="13831" width="12.44140625" style="235"/>
    <col min="13832" max="13834" width="9.6640625" style="235" customWidth="1"/>
    <col min="13835" max="14080" width="12.44140625" style="235"/>
    <col min="14081" max="14081" width="0" style="235" hidden="1" customWidth="1"/>
    <col min="14082" max="14082" width="31.5546875" style="235" customWidth="1"/>
    <col min="14083" max="14084" width="17.33203125" style="235" customWidth="1"/>
    <col min="14085" max="14085" width="13.5546875" style="235" customWidth="1"/>
    <col min="14086" max="14086" width="13.88671875" style="235" customWidth="1"/>
    <col min="14087" max="14087" width="12.44140625" style="235"/>
    <col min="14088" max="14090" width="9.6640625" style="235" customWidth="1"/>
    <col min="14091" max="14336" width="12.44140625" style="235"/>
    <col min="14337" max="14337" width="0" style="235" hidden="1" customWidth="1"/>
    <col min="14338" max="14338" width="31.5546875" style="235" customWidth="1"/>
    <col min="14339" max="14340" width="17.33203125" style="235" customWidth="1"/>
    <col min="14341" max="14341" width="13.5546875" style="235" customWidth="1"/>
    <col min="14342" max="14342" width="13.88671875" style="235" customWidth="1"/>
    <col min="14343" max="14343" width="12.44140625" style="235"/>
    <col min="14344" max="14346" width="9.6640625" style="235" customWidth="1"/>
    <col min="14347" max="14592" width="12.44140625" style="235"/>
    <col min="14593" max="14593" width="0" style="235" hidden="1" customWidth="1"/>
    <col min="14594" max="14594" width="31.5546875" style="235" customWidth="1"/>
    <col min="14595" max="14596" width="17.33203125" style="235" customWidth="1"/>
    <col min="14597" max="14597" width="13.5546875" style="235" customWidth="1"/>
    <col min="14598" max="14598" width="13.88671875" style="235" customWidth="1"/>
    <col min="14599" max="14599" width="12.44140625" style="235"/>
    <col min="14600" max="14602" width="9.6640625" style="235" customWidth="1"/>
    <col min="14603" max="14848" width="12.44140625" style="235"/>
    <col min="14849" max="14849" width="0" style="235" hidden="1" customWidth="1"/>
    <col min="14850" max="14850" width="31.5546875" style="235" customWidth="1"/>
    <col min="14851" max="14852" width="17.33203125" style="235" customWidth="1"/>
    <col min="14853" max="14853" width="13.5546875" style="235" customWidth="1"/>
    <col min="14854" max="14854" width="13.88671875" style="235" customWidth="1"/>
    <col min="14855" max="14855" width="12.44140625" style="235"/>
    <col min="14856" max="14858" width="9.6640625" style="235" customWidth="1"/>
    <col min="14859" max="15104" width="12.44140625" style="235"/>
    <col min="15105" max="15105" width="0" style="235" hidden="1" customWidth="1"/>
    <col min="15106" max="15106" width="31.5546875" style="235" customWidth="1"/>
    <col min="15107" max="15108" width="17.33203125" style="235" customWidth="1"/>
    <col min="15109" max="15109" width="13.5546875" style="235" customWidth="1"/>
    <col min="15110" max="15110" width="13.88671875" style="235" customWidth="1"/>
    <col min="15111" max="15111" width="12.44140625" style="235"/>
    <col min="15112" max="15114" width="9.6640625" style="235" customWidth="1"/>
    <col min="15115" max="15360" width="12.44140625" style="235"/>
    <col min="15361" max="15361" width="0" style="235" hidden="1" customWidth="1"/>
    <col min="15362" max="15362" width="31.5546875" style="235" customWidth="1"/>
    <col min="15363" max="15364" width="17.33203125" style="235" customWidth="1"/>
    <col min="15365" max="15365" width="13.5546875" style="235" customWidth="1"/>
    <col min="15366" max="15366" width="13.88671875" style="235" customWidth="1"/>
    <col min="15367" max="15367" width="12.44140625" style="235"/>
    <col min="15368" max="15370" width="9.6640625" style="235" customWidth="1"/>
    <col min="15371" max="15616" width="12.44140625" style="235"/>
    <col min="15617" max="15617" width="0" style="235" hidden="1" customWidth="1"/>
    <col min="15618" max="15618" width="31.5546875" style="235" customWidth="1"/>
    <col min="15619" max="15620" width="17.33203125" style="235" customWidth="1"/>
    <col min="15621" max="15621" width="13.5546875" style="235" customWidth="1"/>
    <col min="15622" max="15622" width="13.88671875" style="235" customWidth="1"/>
    <col min="15623" max="15623" width="12.44140625" style="235"/>
    <col min="15624" max="15626" width="9.6640625" style="235" customWidth="1"/>
    <col min="15627" max="15872" width="12.44140625" style="235"/>
    <col min="15873" max="15873" width="0" style="235" hidden="1" customWidth="1"/>
    <col min="15874" max="15874" width="31.5546875" style="235" customWidth="1"/>
    <col min="15875" max="15876" width="17.33203125" style="235" customWidth="1"/>
    <col min="15877" max="15877" width="13.5546875" style="235" customWidth="1"/>
    <col min="15878" max="15878" width="13.88671875" style="235" customWidth="1"/>
    <col min="15879" max="15879" width="12.44140625" style="235"/>
    <col min="15880" max="15882" width="9.6640625" style="235" customWidth="1"/>
    <col min="15883" max="16128" width="12.44140625" style="235"/>
    <col min="16129" max="16129" width="0" style="235" hidden="1" customWidth="1"/>
    <col min="16130" max="16130" width="31.5546875" style="235" customWidth="1"/>
    <col min="16131" max="16132" width="17.33203125" style="235" customWidth="1"/>
    <col min="16133" max="16133" width="13.5546875" style="235" customWidth="1"/>
    <col min="16134" max="16134" width="13.88671875" style="235" customWidth="1"/>
    <col min="16135" max="16135" width="12.44140625" style="235"/>
    <col min="16136" max="16138" width="9.6640625" style="235" customWidth="1"/>
    <col min="16139" max="16384" width="12.44140625" style="235"/>
  </cols>
  <sheetData>
    <row r="1" spans="1:14" s="214" customFormat="1" ht="10.5" customHeight="1" x14ac:dyDescent="0.3">
      <c r="F1" s="215"/>
    </row>
    <row r="2" spans="1:14" s="214" customFormat="1" ht="22.8" x14ac:dyDescent="0.3">
      <c r="A2" s="281" t="s">
        <v>308</v>
      </c>
      <c r="B2" s="281"/>
      <c r="C2" s="281"/>
      <c r="D2" s="281"/>
      <c r="E2" s="281"/>
      <c r="F2" s="281"/>
    </row>
    <row r="3" spans="1:14" s="214" customFormat="1" ht="22.8" x14ac:dyDescent="0.3">
      <c r="A3" s="281" t="s">
        <v>309</v>
      </c>
      <c r="B3" s="281"/>
      <c r="C3" s="281"/>
      <c r="D3" s="281"/>
      <c r="E3" s="281"/>
      <c r="F3" s="281"/>
    </row>
    <row r="4" spans="1:14" s="214" customFormat="1" ht="22.8" x14ac:dyDescent="0.3">
      <c r="A4" s="216"/>
      <c r="B4" s="282" t="s">
        <v>310</v>
      </c>
      <c r="C4" s="283"/>
      <c r="D4" s="283"/>
      <c r="E4" s="283"/>
      <c r="F4" s="283"/>
    </row>
    <row r="5" spans="1:14" s="214" customFormat="1" ht="17.399999999999999" customHeight="1" x14ac:dyDescent="0.3">
      <c r="A5" s="216"/>
      <c r="B5" s="284" t="s">
        <v>311</v>
      </c>
      <c r="C5" s="284"/>
      <c r="D5" s="284"/>
      <c r="E5" s="284"/>
      <c r="F5" s="284"/>
    </row>
    <row r="6" spans="1:14" s="214" customFormat="1" ht="17.399999999999999" customHeight="1" x14ac:dyDescent="0.3">
      <c r="A6" s="216"/>
      <c r="B6" s="284" t="s">
        <v>312</v>
      </c>
      <c r="C6" s="285"/>
      <c r="D6" s="285"/>
      <c r="E6" s="285"/>
      <c r="F6" s="285"/>
    </row>
    <row r="7" spans="1:14" s="214" customFormat="1" ht="16.5" customHeight="1" x14ac:dyDescent="0.3">
      <c r="A7" s="216"/>
      <c r="B7" s="216"/>
      <c r="C7" s="216"/>
      <c r="D7" s="216"/>
      <c r="E7" s="216"/>
      <c r="F7" s="217" t="s">
        <v>162</v>
      </c>
    </row>
    <row r="8" spans="1:14" s="219" customFormat="1" ht="24.75" customHeight="1" x14ac:dyDescent="0.3">
      <c r="A8" s="218"/>
      <c r="B8" s="286"/>
      <c r="C8" s="287" t="s">
        <v>313</v>
      </c>
      <c r="D8" s="287" t="s">
        <v>314</v>
      </c>
      <c r="E8" s="288" t="s">
        <v>315</v>
      </c>
      <c r="F8" s="288"/>
    </row>
    <row r="9" spans="1:14" s="219" customFormat="1" ht="28.95" customHeight="1" x14ac:dyDescent="0.3">
      <c r="A9" s="218"/>
      <c r="B9" s="286"/>
      <c r="C9" s="287"/>
      <c r="D9" s="287"/>
      <c r="E9" s="220" t="s">
        <v>316</v>
      </c>
      <c r="F9" s="220" t="s">
        <v>317</v>
      </c>
    </row>
    <row r="10" spans="1:14" s="221" customFormat="1" ht="27.75" customHeight="1" x14ac:dyDescent="0.3">
      <c r="B10" s="222" t="s">
        <v>318</v>
      </c>
      <c r="C10" s="223">
        <f>SUM(C11:C28)</f>
        <v>3700</v>
      </c>
      <c r="D10" s="223">
        <f>SUM(D11:D28)</f>
        <v>5376</v>
      </c>
      <c r="E10" s="224">
        <f>ROUND(D10/C10*100,1)</f>
        <v>145.30000000000001</v>
      </c>
      <c r="F10" s="223">
        <f>D10-C10</f>
        <v>1676</v>
      </c>
      <c r="H10" s="225"/>
      <c r="I10" s="225"/>
      <c r="J10" s="225"/>
      <c r="L10" s="226"/>
      <c r="N10" s="226"/>
    </row>
    <row r="11" spans="1:14" s="227" customFormat="1" ht="21.6" customHeight="1" x14ac:dyDescent="0.35">
      <c r="B11" s="228" t="s">
        <v>319</v>
      </c>
      <c r="C11" s="229">
        <v>72</v>
      </c>
      <c r="D11" s="229">
        <v>151</v>
      </c>
      <c r="E11" s="224" t="s">
        <v>320</v>
      </c>
      <c r="F11" s="230">
        <f>D11-C11</f>
        <v>79</v>
      </c>
      <c r="H11" s="225"/>
      <c r="I11" s="225"/>
      <c r="J11" s="231"/>
      <c r="K11" s="232"/>
      <c r="L11" s="226"/>
      <c r="N11" s="226"/>
    </row>
    <row r="12" spans="1:14" s="227" customFormat="1" ht="21.6" customHeight="1" x14ac:dyDescent="0.35">
      <c r="B12" s="228" t="s">
        <v>321</v>
      </c>
      <c r="C12" s="229">
        <v>32</v>
      </c>
      <c r="D12" s="229">
        <v>331</v>
      </c>
      <c r="E12" s="224" t="s">
        <v>322</v>
      </c>
      <c r="F12" s="230">
        <f t="shared" ref="F12:F28" si="0">D12-C12</f>
        <v>299</v>
      </c>
      <c r="H12" s="225"/>
      <c r="I12" s="225"/>
      <c r="J12" s="231"/>
      <c r="K12" s="232"/>
      <c r="L12" s="226"/>
      <c r="N12" s="226"/>
    </row>
    <row r="13" spans="1:14" s="227" customFormat="1" ht="21.6" customHeight="1" x14ac:dyDescent="0.35">
      <c r="B13" s="228" t="s">
        <v>323</v>
      </c>
      <c r="C13" s="229">
        <v>6</v>
      </c>
      <c r="D13" s="229">
        <v>151</v>
      </c>
      <c r="E13" s="224" t="s">
        <v>324</v>
      </c>
      <c r="F13" s="230">
        <f t="shared" si="0"/>
        <v>145</v>
      </c>
      <c r="H13" s="225"/>
      <c r="I13" s="225"/>
      <c r="J13" s="231"/>
      <c r="K13" s="232"/>
      <c r="L13" s="226"/>
      <c r="N13" s="226"/>
    </row>
    <row r="14" spans="1:14" s="227" customFormat="1" ht="21.6" customHeight="1" x14ac:dyDescent="0.35">
      <c r="B14" s="228" t="s">
        <v>325</v>
      </c>
      <c r="C14" s="229">
        <v>37</v>
      </c>
      <c r="D14" s="229">
        <v>58</v>
      </c>
      <c r="E14" s="224">
        <f>ROUND(D14/C14*100,1)</f>
        <v>156.80000000000001</v>
      </c>
      <c r="F14" s="230">
        <f t="shared" si="0"/>
        <v>21</v>
      </c>
      <c r="H14" s="225"/>
      <c r="I14" s="225"/>
      <c r="J14" s="231"/>
      <c r="K14" s="232"/>
      <c r="L14" s="226"/>
      <c r="N14" s="226"/>
    </row>
    <row r="15" spans="1:14" s="227" customFormat="1" ht="21.6" customHeight="1" x14ac:dyDescent="0.35">
      <c r="B15" s="228" t="s">
        <v>326</v>
      </c>
      <c r="C15" s="229">
        <v>105</v>
      </c>
      <c r="D15" s="229">
        <v>135</v>
      </c>
      <c r="E15" s="224">
        <f>ROUND(D15/C15*100,1)</f>
        <v>128.6</v>
      </c>
      <c r="F15" s="230">
        <f t="shared" si="0"/>
        <v>30</v>
      </c>
      <c r="H15" s="225"/>
      <c r="I15" s="225"/>
      <c r="J15" s="231"/>
      <c r="K15" s="232"/>
      <c r="L15" s="226"/>
      <c r="N15" s="226"/>
    </row>
    <row r="16" spans="1:14" s="227" customFormat="1" ht="21.6" customHeight="1" x14ac:dyDescent="0.35">
      <c r="B16" s="228" t="s">
        <v>327</v>
      </c>
      <c r="C16" s="229">
        <v>734</v>
      </c>
      <c r="D16" s="229">
        <v>344</v>
      </c>
      <c r="E16" s="224">
        <f>ROUND(D16/C16*100,1)</f>
        <v>46.9</v>
      </c>
      <c r="F16" s="230">
        <f t="shared" si="0"/>
        <v>-390</v>
      </c>
      <c r="H16" s="225"/>
      <c r="I16" s="225"/>
      <c r="J16" s="231"/>
      <c r="K16" s="232"/>
      <c r="L16" s="226"/>
      <c r="N16" s="226"/>
    </row>
    <row r="17" spans="2:14" s="227" customFormat="1" ht="21.6" customHeight="1" x14ac:dyDescent="0.35">
      <c r="B17" s="228" t="s">
        <v>328</v>
      </c>
      <c r="C17" s="229">
        <v>62</v>
      </c>
      <c r="D17" s="229">
        <v>117</v>
      </c>
      <c r="E17" s="224">
        <f>ROUND(D17/C17*100,1)</f>
        <v>188.7</v>
      </c>
      <c r="F17" s="230">
        <f t="shared" si="0"/>
        <v>55</v>
      </c>
      <c r="H17" s="225"/>
      <c r="I17" s="225"/>
      <c r="J17" s="231"/>
      <c r="K17" s="232"/>
      <c r="L17" s="226"/>
      <c r="N17" s="226"/>
    </row>
    <row r="18" spans="2:14" s="227" customFormat="1" ht="21.6" customHeight="1" x14ac:dyDescent="0.35">
      <c r="B18" s="228" t="s">
        <v>329</v>
      </c>
      <c r="C18" s="229">
        <v>7</v>
      </c>
      <c r="D18" s="229">
        <v>441</v>
      </c>
      <c r="E18" s="224" t="s">
        <v>330</v>
      </c>
      <c r="F18" s="230">
        <f t="shared" si="0"/>
        <v>434</v>
      </c>
      <c r="H18" s="225"/>
      <c r="I18" s="225"/>
      <c r="J18" s="231"/>
      <c r="K18" s="232"/>
      <c r="L18" s="226"/>
      <c r="N18" s="226"/>
    </row>
    <row r="19" spans="2:14" s="227" customFormat="1" ht="21.6" customHeight="1" x14ac:dyDescent="0.35">
      <c r="B19" s="228" t="s">
        <v>331</v>
      </c>
      <c r="C19" s="229">
        <v>117</v>
      </c>
      <c r="D19" s="229">
        <v>626</v>
      </c>
      <c r="E19" s="224" t="s">
        <v>332</v>
      </c>
      <c r="F19" s="230">
        <f t="shared" si="0"/>
        <v>509</v>
      </c>
      <c r="H19" s="225"/>
      <c r="I19" s="225"/>
      <c r="J19" s="231"/>
      <c r="K19" s="232"/>
      <c r="L19" s="226"/>
      <c r="N19" s="226"/>
    </row>
    <row r="20" spans="2:14" s="227" customFormat="1" ht="21.6" customHeight="1" x14ac:dyDescent="0.35">
      <c r="B20" s="228" t="s">
        <v>333</v>
      </c>
      <c r="C20" s="229">
        <v>34</v>
      </c>
      <c r="D20" s="229">
        <v>133</v>
      </c>
      <c r="E20" s="224" t="s">
        <v>334</v>
      </c>
      <c r="F20" s="230">
        <f t="shared" si="0"/>
        <v>99</v>
      </c>
      <c r="H20" s="225"/>
      <c r="I20" s="225"/>
      <c r="J20" s="231"/>
      <c r="K20" s="232"/>
      <c r="L20" s="226"/>
      <c r="N20" s="226"/>
    </row>
    <row r="21" spans="2:14" s="227" customFormat="1" ht="21.6" customHeight="1" x14ac:dyDescent="0.35">
      <c r="B21" s="228" t="s">
        <v>335</v>
      </c>
      <c r="C21" s="229">
        <v>133</v>
      </c>
      <c r="D21" s="229">
        <v>339</v>
      </c>
      <c r="E21" s="224" t="s">
        <v>336</v>
      </c>
      <c r="F21" s="230">
        <f t="shared" si="0"/>
        <v>206</v>
      </c>
      <c r="H21" s="225"/>
      <c r="I21" s="225"/>
      <c r="J21" s="231"/>
      <c r="K21" s="232"/>
      <c r="L21" s="226"/>
      <c r="N21" s="226"/>
    </row>
    <row r="22" spans="2:14" s="227" customFormat="1" ht="21.6" customHeight="1" x14ac:dyDescent="0.35">
      <c r="B22" s="228" t="s">
        <v>337</v>
      </c>
      <c r="C22" s="229">
        <v>75</v>
      </c>
      <c r="D22" s="229">
        <v>103</v>
      </c>
      <c r="E22" s="224">
        <f>ROUND(D22/C22*100,1)</f>
        <v>137.30000000000001</v>
      </c>
      <c r="F22" s="230">
        <f t="shared" si="0"/>
        <v>28</v>
      </c>
      <c r="H22" s="225"/>
      <c r="I22" s="225"/>
      <c r="J22" s="231"/>
      <c r="K22" s="232"/>
      <c r="L22" s="226"/>
      <c r="N22" s="226"/>
    </row>
    <row r="23" spans="2:14" s="227" customFormat="1" ht="21.6" customHeight="1" x14ac:dyDescent="0.35">
      <c r="B23" s="228" t="s">
        <v>338</v>
      </c>
      <c r="C23" s="229">
        <v>142</v>
      </c>
      <c r="D23" s="229">
        <v>76</v>
      </c>
      <c r="E23" s="224">
        <f>ROUND(D23/C23*100,1)</f>
        <v>53.5</v>
      </c>
      <c r="F23" s="230">
        <f t="shared" si="0"/>
        <v>-66</v>
      </c>
      <c r="H23" s="225"/>
      <c r="I23" s="225"/>
      <c r="J23" s="231"/>
      <c r="K23" s="232"/>
      <c r="L23" s="226"/>
      <c r="N23" s="226"/>
    </row>
    <row r="24" spans="2:14" s="227" customFormat="1" ht="21.6" customHeight="1" x14ac:dyDescent="0.35">
      <c r="B24" s="228" t="s">
        <v>339</v>
      </c>
      <c r="C24" s="229">
        <v>54</v>
      </c>
      <c r="D24" s="229">
        <v>297</v>
      </c>
      <c r="E24" s="224" t="s">
        <v>340</v>
      </c>
      <c r="F24" s="230">
        <f t="shared" si="0"/>
        <v>243</v>
      </c>
      <c r="H24" s="225"/>
      <c r="I24" s="225"/>
      <c r="J24" s="231"/>
      <c r="K24" s="232"/>
      <c r="L24" s="226"/>
      <c r="N24" s="226"/>
    </row>
    <row r="25" spans="2:14" s="227" customFormat="1" ht="21.6" customHeight="1" x14ac:dyDescent="0.35">
      <c r="B25" s="228" t="s">
        <v>341</v>
      </c>
      <c r="C25" s="229">
        <v>381</v>
      </c>
      <c r="D25" s="229">
        <v>151</v>
      </c>
      <c r="E25" s="224">
        <f>ROUND(D25/C25*100,1)</f>
        <v>39.6</v>
      </c>
      <c r="F25" s="230">
        <f t="shared" si="0"/>
        <v>-230</v>
      </c>
      <c r="H25" s="225"/>
      <c r="I25" s="225"/>
      <c r="J25" s="231"/>
      <c r="K25" s="232"/>
      <c r="L25" s="226"/>
      <c r="N25" s="226"/>
    </row>
    <row r="26" spans="2:14" s="227" customFormat="1" ht="21.6" customHeight="1" x14ac:dyDescent="0.35">
      <c r="B26" s="228" t="s">
        <v>342</v>
      </c>
      <c r="C26" s="229">
        <v>623</v>
      </c>
      <c r="D26" s="229">
        <v>358</v>
      </c>
      <c r="E26" s="224">
        <f>ROUND(D26/C26*100,1)</f>
        <v>57.5</v>
      </c>
      <c r="F26" s="230">
        <f t="shared" si="0"/>
        <v>-265</v>
      </c>
      <c r="H26" s="225"/>
      <c r="I26" s="225"/>
      <c r="J26" s="231"/>
      <c r="K26" s="232"/>
      <c r="L26" s="226"/>
      <c r="N26" s="226"/>
    </row>
    <row r="27" spans="2:14" s="227" customFormat="1" ht="21.6" customHeight="1" x14ac:dyDescent="0.35">
      <c r="B27" s="228" t="s">
        <v>343</v>
      </c>
      <c r="C27" s="229">
        <v>64</v>
      </c>
      <c r="D27" s="229">
        <v>313</v>
      </c>
      <c r="E27" s="224" t="s">
        <v>344</v>
      </c>
      <c r="F27" s="230">
        <f t="shared" si="0"/>
        <v>249</v>
      </c>
      <c r="H27" s="225"/>
      <c r="I27" s="225"/>
      <c r="J27" s="231"/>
      <c r="K27" s="232"/>
      <c r="L27" s="226"/>
      <c r="N27" s="226"/>
    </row>
    <row r="28" spans="2:14" ht="21.6" customHeight="1" x14ac:dyDescent="0.35">
      <c r="B28" s="233" t="s">
        <v>345</v>
      </c>
      <c r="C28" s="234">
        <v>1022</v>
      </c>
      <c r="D28" s="234">
        <v>1252</v>
      </c>
      <c r="E28" s="224">
        <f>ROUND(D28/C28*100,1)</f>
        <v>122.5</v>
      </c>
      <c r="F28" s="230">
        <f t="shared" si="0"/>
        <v>230</v>
      </c>
    </row>
  </sheetData>
  <mergeCells count="9">
    <mergeCell ref="B8:B9"/>
    <mergeCell ref="C8:C9"/>
    <mergeCell ref="D8:D9"/>
    <mergeCell ref="E8:F8"/>
    <mergeCell ref="A2:F2"/>
    <mergeCell ref="A3:F3"/>
    <mergeCell ref="B4:F4"/>
    <mergeCell ref="B5:F5"/>
    <mergeCell ref="B6:F6"/>
  </mergeCells>
  <pageMargins left="0.86614173228346458" right="0.70866141732283472" top="0.62992125984251968" bottom="0.35433070866141736" header="0.31496062992125984" footer="0.31496062992125984"/>
  <pageSetup paperSize="9" scale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95" zoomScaleNormal="75" zoomScaleSheetLayoutView="95" workbookViewId="0">
      <selection activeCell="K8" sqref="K8"/>
    </sheetView>
  </sheetViews>
  <sheetFormatPr defaultColWidth="8.88671875" defaultRowHeight="13.2" x14ac:dyDescent="0.25"/>
  <cols>
    <col min="1" max="1" width="53.66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56" width="8.88671875" style="19"/>
    <col min="257" max="257" width="37.109375" style="19" customWidth="1"/>
    <col min="258" max="259" width="10.554687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7.88671875" style="19" customWidth="1"/>
    <col min="267" max="512" width="8.88671875" style="19"/>
    <col min="513" max="513" width="37.109375" style="19" customWidth="1"/>
    <col min="514" max="515" width="10.554687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7.88671875" style="19" customWidth="1"/>
    <col min="523" max="768" width="8.88671875" style="19"/>
    <col min="769" max="769" width="37.109375" style="19" customWidth="1"/>
    <col min="770" max="771" width="10.554687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7.88671875" style="19" customWidth="1"/>
    <col min="779" max="1024" width="8.88671875" style="19"/>
    <col min="1025" max="1025" width="37.109375" style="19" customWidth="1"/>
    <col min="1026" max="1027" width="10.554687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7.88671875" style="19" customWidth="1"/>
    <col min="1035" max="1280" width="8.88671875" style="19"/>
    <col min="1281" max="1281" width="37.109375" style="19" customWidth="1"/>
    <col min="1282" max="1283" width="10.554687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7.88671875" style="19" customWidth="1"/>
    <col min="1291" max="1536" width="8.88671875" style="19"/>
    <col min="1537" max="1537" width="37.109375" style="19" customWidth="1"/>
    <col min="1538" max="1539" width="10.554687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7.88671875" style="19" customWidth="1"/>
    <col min="1547" max="1792" width="8.88671875" style="19"/>
    <col min="1793" max="1793" width="37.109375" style="19" customWidth="1"/>
    <col min="1794" max="1795" width="10.554687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7.88671875" style="19" customWidth="1"/>
    <col min="1803" max="2048" width="8.88671875" style="19"/>
    <col min="2049" max="2049" width="37.109375" style="19" customWidth="1"/>
    <col min="2050" max="2051" width="10.554687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7.88671875" style="19" customWidth="1"/>
    <col min="2059" max="2304" width="8.88671875" style="19"/>
    <col min="2305" max="2305" width="37.109375" style="19" customWidth="1"/>
    <col min="2306" max="2307" width="10.554687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7.88671875" style="19" customWidth="1"/>
    <col min="2315" max="2560" width="8.88671875" style="19"/>
    <col min="2561" max="2561" width="37.109375" style="19" customWidth="1"/>
    <col min="2562" max="2563" width="10.554687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7.88671875" style="19" customWidth="1"/>
    <col min="2571" max="2816" width="8.88671875" style="19"/>
    <col min="2817" max="2817" width="37.109375" style="19" customWidth="1"/>
    <col min="2818" max="2819" width="10.554687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7.88671875" style="19" customWidth="1"/>
    <col min="2827" max="3072" width="8.88671875" style="19"/>
    <col min="3073" max="3073" width="37.109375" style="19" customWidth="1"/>
    <col min="3074" max="3075" width="10.554687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7.88671875" style="19" customWidth="1"/>
    <col min="3083" max="3328" width="8.88671875" style="19"/>
    <col min="3329" max="3329" width="37.109375" style="19" customWidth="1"/>
    <col min="3330" max="3331" width="10.554687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7.88671875" style="19" customWidth="1"/>
    <col min="3339" max="3584" width="8.88671875" style="19"/>
    <col min="3585" max="3585" width="37.109375" style="19" customWidth="1"/>
    <col min="3586" max="3587" width="10.554687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7.88671875" style="19" customWidth="1"/>
    <col min="3595" max="3840" width="8.88671875" style="19"/>
    <col min="3841" max="3841" width="37.109375" style="19" customWidth="1"/>
    <col min="3842" max="3843" width="10.554687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7.88671875" style="19" customWidth="1"/>
    <col min="3851" max="4096" width="8.88671875" style="19"/>
    <col min="4097" max="4097" width="37.109375" style="19" customWidth="1"/>
    <col min="4098" max="4099" width="10.554687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7.88671875" style="19" customWidth="1"/>
    <col min="4107" max="4352" width="8.88671875" style="19"/>
    <col min="4353" max="4353" width="37.109375" style="19" customWidth="1"/>
    <col min="4354" max="4355" width="10.554687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7.88671875" style="19" customWidth="1"/>
    <col min="4363" max="4608" width="8.88671875" style="19"/>
    <col min="4609" max="4609" width="37.109375" style="19" customWidth="1"/>
    <col min="4610" max="4611" width="10.554687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7.88671875" style="19" customWidth="1"/>
    <col min="4619" max="4864" width="8.88671875" style="19"/>
    <col min="4865" max="4865" width="37.109375" style="19" customWidth="1"/>
    <col min="4866" max="4867" width="10.554687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7.88671875" style="19" customWidth="1"/>
    <col min="4875" max="5120" width="8.88671875" style="19"/>
    <col min="5121" max="5121" width="37.109375" style="19" customWidth="1"/>
    <col min="5122" max="5123" width="10.554687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7.88671875" style="19" customWidth="1"/>
    <col min="5131" max="5376" width="8.88671875" style="19"/>
    <col min="5377" max="5377" width="37.109375" style="19" customWidth="1"/>
    <col min="5378" max="5379" width="10.554687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7.88671875" style="19" customWidth="1"/>
    <col min="5387" max="5632" width="8.88671875" style="19"/>
    <col min="5633" max="5633" width="37.109375" style="19" customWidth="1"/>
    <col min="5634" max="5635" width="10.554687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7.88671875" style="19" customWidth="1"/>
    <col min="5643" max="5888" width="8.88671875" style="19"/>
    <col min="5889" max="5889" width="37.109375" style="19" customWidth="1"/>
    <col min="5890" max="5891" width="10.554687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7.88671875" style="19" customWidth="1"/>
    <col min="5899" max="6144" width="8.88671875" style="19"/>
    <col min="6145" max="6145" width="37.109375" style="19" customWidth="1"/>
    <col min="6146" max="6147" width="10.554687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7.88671875" style="19" customWidth="1"/>
    <col min="6155" max="6400" width="8.88671875" style="19"/>
    <col min="6401" max="6401" width="37.109375" style="19" customWidth="1"/>
    <col min="6402" max="6403" width="10.554687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7.88671875" style="19" customWidth="1"/>
    <col min="6411" max="6656" width="8.88671875" style="19"/>
    <col min="6657" max="6657" width="37.109375" style="19" customWidth="1"/>
    <col min="6658" max="6659" width="10.554687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7.88671875" style="19" customWidth="1"/>
    <col min="6667" max="6912" width="8.88671875" style="19"/>
    <col min="6913" max="6913" width="37.109375" style="19" customWidth="1"/>
    <col min="6914" max="6915" width="10.554687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7.88671875" style="19" customWidth="1"/>
    <col min="6923" max="7168" width="8.88671875" style="19"/>
    <col min="7169" max="7169" width="37.109375" style="19" customWidth="1"/>
    <col min="7170" max="7171" width="10.554687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7.88671875" style="19" customWidth="1"/>
    <col min="7179" max="7424" width="8.88671875" style="19"/>
    <col min="7425" max="7425" width="37.109375" style="19" customWidth="1"/>
    <col min="7426" max="7427" width="10.554687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7.88671875" style="19" customWidth="1"/>
    <col min="7435" max="7680" width="8.88671875" style="19"/>
    <col min="7681" max="7681" width="37.109375" style="19" customWidth="1"/>
    <col min="7682" max="7683" width="10.554687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7.88671875" style="19" customWidth="1"/>
    <col min="7691" max="7936" width="8.88671875" style="19"/>
    <col min="7937" max="7937" width="37.109375" style="19" customWidth="1"/>
    <col min="7938" max="7939" width="10.554687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7.88671875" style="19" customWidth="1"/>
    <col min="7947" max="8192" width="8.88671875" style="19"/>
    <col min="8193" max="8193" width="37.109375" style="19" customWidth="1"/>
    <col min="8194" max="8195" width="10.554687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7.88671875" style="19" customWidth="1"/>
    <col min="8203" max="8448" width="8.88671875" style="19"/>
    <col min="8449" max="8449" width="37.109375" style="19" customWidth="1"/>
    <col min="8450" max="8451" width="10.554687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7.88671875" style="19" customWidth="1"/>
    <col min="8459" max="8704" width="8.88671875" style="19"/>
    <col min="8705" max="8705" width="37.109375" style="19" customWidth="1"/>
    <col min="8706" max="8707" width="10.554687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7.88671875" style="19" customWidth="1"/>
    <col min="8715" max="8960" width="8.88671875" style="19"/>
    <col min="8961" max="8961" width="37.109375" style="19" customWidth="1"/>
    <col min="8962" max="8963" width="10.554687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7.88671875" style="19" customWidth="1"/>
    <col min="8971" max="9216" width="8.88671875" style="19"/>
    <col min="9217" max="9217" width="37.109375" style="19" customWidth="1"/>
    <col min="9218" max="9219" width="10.554687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7.88671875" style="19" customWidth="1"/>
    <col min="9227" max="9472" width="8.88671875" style="19"/>
    <col min="9473" max="9473" width="37.109375" style="19" customWidth="1"/>
    <col min="9474" max="9475" width="10.554687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7.88671875" style="19" customWidth="1"/>
    <col min="9483" max="9728" width="8.88671875" style="19"/>
    <col min="9729" max="9729" width="37.109375" style="19" customWidth="1"/>
    <col min="9730" max="9731" width="10.554687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7.88671875" style="19" customWidth="1"/>
    <col min="9739" max="9984" width="8.88671875" style="19"/>
    <col min="9985" max="9985" width="37.109375" style="19" customWidth="1"/>
    <col min="9986" max="9987" width="10.554687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7.88671875" style="19" customWidth="1"/>
    <col min="9995" max="10240" width="8.88671875" style="19"/>
    <col min="10241" max="10241" width="37.109375" style="19" customWidth="1"/>
    <col min="10242" max="10243" width="10.554687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7.88671875" style="19" customWidth="1"/>
    <col min="10251" max="10496" width="8.88671875" style="19"/>
    <col min="10497" max="10497" width="37.109375" style="19" customWidth="1"/>
    <col min="10498" max="10499" width="10.554687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7.88671875" style="19" customWidth="1"/>
    <col min="10507" max="10752" width="8.88671875" style="19"/>
    <col min="10753" max="10753" width="37.109375" style="19" customWidth="1"/>
    <col min="10754" max="10755" width="10.554687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7.88671875" style="19" customWidth="1"/>
    <col min="10763" max="11008" width="8.88671875" style="19"/>
    <col min="11009" max="11009" width="37.109375" style="19" customWidth="1"/>
    <col min="11010" max="11011" width="10.554687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7.88671875" style="19" customWidth="1"/>
    <col min="11019" max="11264" width="8.88671875" style="19"/>
    <col min="11265" max="11265" width="37.109375" style="19" customWidth="1"/>
    <col min="11266" max="11267" width="10.554687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7.88671875" style="19" customWidth="1"/>
    <col min="11275" max="11520" width="8.88671875" style="19"/>
    <col min="11521" max="11521" width="37.109375" style="19" customWidth="1"/>
    <col min="11522" max="11523" width="10.554687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7.88671875" style="19" customWidth="1"/>
    <col min="11531" max="11776" width="8.88671875" style="19"/>
    <col min="11777" max="11777" width="37.109375" style="19" customWidth="1"/>
    <col min="11778" max="11779" width="10.554687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7.88671875" style="19" customWidth="1"/>
    <col min="11787" max="12032" width="8.88671875" style="19"/>
    <col min="12033" max="12033" width="37.109375" style="19" customWidth="1"/>
    <col min="12034" max="12035" width="10.554687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7.88671875" style="19" customWidth="1"/>
    <col min="12043" max="12288" width="8.88671875" style="19"/>
    <col min="12289" max="12289" width="37.109375" style="19" customWidth="1"/>
    <col min="12290" max="12291" width="10.554687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7.88671875" style="19" customWidth="1"/>
    <col min="12299" max="12544" width="8.88671875" style="19"/>
    <col min="12545" max="12545" width="37.109375" style="19" customWidth="1"/>
    <col min="12546" max="12547" width="10.554687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7.88671875" style="19" customWidth="1"/>
    <col min="12555" max="12800" width="8.88671875" style="19"/>
    <col min="12801" max="12801" width="37.109375" style="19" customWidth="1"/>
    <col min="12802" max="12803" width="10.554687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7.88671875" style="19" customWidth="1"/>
    <col min="12811" max="13056" width="8.88671875" style="19"/>
    <col min="13057" max="13057" width="37.109375" style="19" customWidth="1"/>
    <col min="13058" max="13059" width="10.554687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7.88671875" style="19" customWidth="1"/>
    <col min="13067" max="13312" width="8.88671875" style="19"/>
    <col min="13313" max="13313" width="37.109375" style="19" customWidth="1"/>
    <col min="13314" max="13315" width="10.554687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7.88671875" style="19" customWidth="1"/>
    <col min="13323" max="13568" width="8.88671875" style="19"/>
    <col min="13569" max="13569" width="37.109375" style="19" customWidth="1"/>
    <col min="13570" max="13571" width="10.554687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7.88671875" style="19" customWidth="1"/>
    <col min="13579" max="13824" width="8.88671875" style="19"/>
    <col min="13825" max="13825" width="37.109375" style="19" customWidth="1"/>
    <col min="13826" max="13827" width="10.554687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7.88671875" style="19" customWidth="1"/>
    <col min="13835" max="14080" width="8.88671875" style="19"/>
    <col min="14081" max="14081" width="37.109375" style="19" customWidth="1"/>
    <col min="14082" max="14083" width="10.554687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7.88671875" style="19" customWidth="1"/>
    <col min="14091" max="14336" width="8.88671875" style="19"/>
    <col min="14337" max="14337" width="37.109375" style="19" customWidth="1"/>
    <col min="14338" max="14339" width="10.554687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7.88671875" style="19" customWidth="1"/>
    <col min="14347" max="14592" width="8.88671875" style="19"/>
    <col min="14593" max="14593" width="37.109375" style="19" customWidth="1"/>
    <col min="14594" max="14595" width="10.554687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7.88671875" style="19" customWidth="1"/>
    <col min="14603" max="14848" width="8.88671875" style="19"/>
    <col min="14849" max="14849" width="37.109375" style="19" customWidth="1"/>
    <col min="14850" max="14851" width="10.554687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7.88671875" style="19" customWidth="1"/>
    <col min="14859" max="15104" width="8.88671875" style="19"/>
    <col min="15105" max="15105" width="37.109375" style="19" customWidth="1"/>
    <col min="15106" max="15107" width="10.554687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7.88671875" style="19" customWidth="1"/>
    <col min="15115" max="15360" width="8.88671875" style="19"/>
    <col min="15361" max="15361" width="37.109375" style="19" customWidth="1"/>
    <col min="15362" max="15363" width="10.554687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7.88671875" style="19" customWidth="1"/>
    <col min="15371" max="15616" width="8.88671875" style="19"/>
    <col min="15617" max="15617" width="37.109375" style="19" customWidth="1"/>
    <col min="15618" max="15619" width="10.554687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7.88671875" style="19" customWidth="1"/>
    <col min="15627" max="15872" width="8.88671875" style="19"/>
    <col min="15873" max="15873" width="37.109375" style="19" customWidth="1"/>
    <col min="15874" max="15875" width="10.554687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7.88671875" style="19" customWidth="1"/>
    <col min="15883" max="16128" width="8.88671875" style="19"/>
    <col min="16129" max="16129" width="37.109375" style="19" customWidth="1"/>
    <col min="16130" max="16131" width="10.554687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7.88671875" style="19" customWidth="1"/>
    <col min="16139" max="16384" width="8.88671875" style="19"/>
  </cols>
  <sheetData>
    <row r="1" spans="1:12" s="2" customFormat="1" ht="22.8" x14ac:dyDescent="0.4">
      <c r="A1" s="291" t="s">
        <v>190</v>
      </c>
      <c r="B1" s="291"/>
      <c r="C1" s="291"/>
      <c r="D1" s="291"/>
      <c r="E1" s="291"/>
      <c r="F1" s="291"/>
      <c r="G1" s="291"/>
      <c r="H1" s="291"/>
      <c r="I1" s="291"/>
      <c r="J1" s="144"/>
    </row>
    <row r="2" spans="1:12" s="2" customFormat="1" ht="19.5" customHeight="1" x14ac:dyDescent="0.35">
      <c r="A2" s="310" t="s">
        <v>65</v>
      </c>
      <c r="B2" s="310"/>
      <c r="C2" s="310"/>
      <c r="D2" s="310"/>
      <c r="E2" s="310"/>
      <c r="F2" s="310"/>
      <c r="G2" s="310"/>
      <c r="H2" s="310"/>
      <c r="I2" s="310"/>
      <c r="J2" s="145"/>
    </row>
    <row r="3" spans="1:12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162</v>
      </c>
    </row>
    <row r="4" spans="1:12" s="5" customFormat="1" ht="34.5" customHeight="1" x14ac:dyDescent="0.2">
      <c r="A4" s="311"/>
      <c r="B4" s="312" t="s">
        <v>297</v>
      </c>
      <c r="C4" s="313"/>
      <c r="D4" s="313"/>
      <c r="E4" s="314"/>
      <c r="F4" s="315" t="s">
        <v>296</v>
      </c>
      <c r="G4" s="316"/>
      <c r="H4" s="316"/>
      <c r="I4" s="317"/>
    </row>
    <row r="5" spans="1:12" s="5" customFormat="1" ht="69.75" customHeight="1" x14ac:dyDescent="0.2">
      <c r="A5" s="311"/>
      <c r="B5" s="147" t="s">
        <v>191</v>
      </c>
      <c r="C5" s="147" t="s">
        <v>192</v>
      </c>
      <c r="D5" s="147" t="s">
        <v>193</v>
      </c>
      <c r="E5" s="147" t="s">
        <v>192</v>
      </c>
      <c r="F5" s="147" t="s">
        <v>191</v>
      </c>
      <c r="G5" s="147" t="s">
        <v>192</v>
      </c>
      <c r="H5" s="147" t="s">
        <v>193</v>
      </c>
      <c r="I5" s="147" t="s">
        <v>192</v>
      </c>
    </row>
    <row r="6" spans="1:12" s="9" customFormat="1" ht="34.5" customHeight="1" x14ac:dyDescent="0.3">
      <c r="A6" s="148" t="s">
        <v>37</v>
      </c>
      <c r="B6" s="149">
        <v>18054</v>
      </c>
      <c r="C6" s="150">
        <v>59.538963822840749</v>
      </c>
      <c r="D6" s="149">
        <v>12269</v>
      </c>
      <c r="E6" s="151">
        <v>40.461036177159251</v>
      </c>
      <c r="F6" s="149">
        <v>7504</v>
      </c>
      <c r="G6" s="150">
        <v>60.983340105648111</v>
      </c>
      <c r="H6" s="149">
        <v>4801</v>
      </c>
      <c r="I6" s="151">
        <v>39.016659894351889</v>
      </c>
      <c r="K6" s="152"/>
    </row>
    <row r="7" spans="1:12" s="9" customFormat="1" ht="34.5" customHeight="1" x14ac:dyDescent="0.3">
      <c r="A7" s="153" t="s">
        <v>66</v>
      </c>
      <c r="B7" s="149">
        <v>15344</v>
      </c>
      <c r="C7" s="150">
        <v>59.085833108706531</v>
      </c>
      <c r="D7" s="149">
        <v>10625</v>
      </c>
      <c r="E7" s="151">
        <v>40.914166891293462</v>
      </c>
      <c r="F7" s="149">
        <v>6645</v>
      </c>
      <c r="G7" s="154">
        <v>60.119424590608887</v>
      </c>
      <c r="H7" s="149">
        <v>4408</v>
      </c>
      <c r="I7" s="151">
        <v>39.880575409391113</v>
      </c>
    </row>
    <row r="8" spans="1:12" s="9" customFormat="1" ht="16.2" x14ac:dyDescent="0.3">
      <c r="A8" s="155" t="s">
        <v>3</v>
      </c>
      <c r="B8" s="113"/>
      <c r="C8" s="156"/>
      <c r="D8" s="113"/>
      <c r="E8" s="157"/>
      <c r="F8" s="158"/>
      <c r="G8" s="159"/>
      <c r="H8" s="158"/>
      <c r="I8" s="157"/>
    </row>
    <row r="9" spans="1:12" ht="15.6" x14ac:dyDescent="0.25">
      <c r="A9" s="160" t="s">
        <v>4</v>
      </c>
      <c r="B9" s="161">
        <v>792</v>
      </c>
      <c r="C9" s="162">
        <v>37.750238322211629</v>
      </c>
      <c r="D9" s="163">
        <v>1306</v>
      </c>
      <c r="E9" s="164">
        <v>62.249761677788371</v>
      </c>
      <c r="F9" s="161">
        <v>251</v>
      </c>
      <c r="G9" s="165">
        <v>42.614601018675721</v>
      </c>
      <c r="H9" s="163">
        <v>338</v>
      </c>
      <c r="I9" s="164">
        <v>57.385398981324279</v>
      </c>
      <c r="J9" s="18"/>
      <c r="K9" s="21"/>
      <c r="L9" s="21"/>
    </row>
    <row r="10" spans="1:12" ht="15.6" x14ac:dyDescent="0.25">
      <c r="A10" s="14" t="s">
        <v>5</v>
      </c>
      <c r="B10" s="15">
        <v>52</v>
      </c>
      <c r="C10" s="166">
        <v>29.714285714285715</v>
      </c>
      <c r="D10" s="16">
        <v>123</v>
      </c>
      <c r="E10" s="167">
        <v>70.285714285714278</v>
      </c>
      <c r="F10" s="15">
        <v>15</v>
      </c>
      <c r="G10" s="168">
        <v>25.423728813559322</v>
      </c>
      <c r="H10" s="16">
        <v>44</v>
      </c>
      <c r="I10" s="167">
        <v>74.576271186440678</v>
      </c>
      <c r="J10" s="18"/>
      <c r="K10" s="21"/>
      <c r="L10" s="21"/>
    </row>
    <row r="11" spans="1:12" s="22" customFormat="1" ht="15.6" x14ac:dyDescent="0.25">
      <c r="A11" s="14" t="s">
        <v>6</v>
      </c>
      <c r="B11" s="15">
        <v>1913</v>
      </c>
      <c r="C11" s="166">
        <v>50.675496688741717</v>
      </c>
      <c r="D11" s="16">
        <v>1862</v>
      </c>
      <c r="E11" s="167">
        <v>49.324503311258276</v>
      </c>
      <c r="F11" s="15">
        <v>696</v>
      </c>
      <c r="G11" s="168">
        <v>55.325914149443555</v>
      </c>
      <c r="H11" s="16">
        <v>562</v>
      </c>
      <c r="I11" s="167">
        <v>44.674085850556438</v>
      </c>
      <c r="J11" s="18"/>
      <c r="K11" s="21"/>
      <c r="L11" s="21"/>
    </row>
    <row r="12" spans="1:12" ht="31.2" x14ac:dyDescent="0.25">
      <c r="A12" s="14" t="s">
        <v>7</v>
      </c>
      <c r="B12" s="15">
        <v>304</v>
      </c>
      <c r="C12" s="166">
        <v>38.190954773869343</v>
      </c>
      <c r="D12" s="16">
        <v>492</v>
      </c>
      <c r="E12" s="167">
        <v>61.809045226130657</v>
      </c>
      <c r="F12" s="15">
        <v>224</v>
      </c>
      <c r="G12" s="168">
        <v>40.579710144927539</v>
      </c>
      <c r="H12" s="16">
        <v>328</v>
      </c>
      <c r="I12" s="167">
        <v>59.420289855072461</v>
      </c>
      <c r="J12" s="18"/>
      <c r="K12" s="21"/>
      <c r="L12" s="21"/>
    </row>
    <row r="13" spans="1:12" ht="26.25" customHeight="1" x14ac:dyDescent="0.25">
      <c r="A13" s="14" t="s">
        <v>8</v>
      </c>
      <c r="B13" s="15">
        <v>65</v>
      </c>
      <c r="C13" s="166">
        <v>38.69047619047619</v>
      </c>
      <c r="D13" s="16">
        <v>103</v>
      </c>
      <c r="E13" s="167">
        <v>61.30952380952381</v>
      </c>
      <c r="F13" s="15">
        <v>27</v>
      </c>
      <c r="G13" s="168">
        <v>43.548387096774192</v>
      </c>
      <c r="H13" s="16">
        <v>35</v>
      </c>
      <c r="I13" s="167">
        <v>56.451612903225815</v>
      </c>
      <c r="J13" s="18"/>
      <c r="K13" s="21"/>
      <c r="L13" s="21"/>
    </row>
    <row r="14" spans="1:12" ht="15.6" x14ac:dyDescent="0.25">
      <c r="A14" s="14" t="s">
        <v>9</v>
      </c>
      <c r="B14" s="15">
        <v>287</v>
      </c>
      <c r="C14" s="166">
        <v>25.902527075812277</v>
      </c>
      <c r="D14" s="16">
        <v>821</v>
      </c>
      <c r="E14" s="167">
        <v>74.097472924187727</v>
      </c>
      <c r="F14" s="15">
        <v>133</v>
      </c>
      <c r="G14" s="168">
        <v>37.047353760445681</v>
      </c>
      <c r="H14" s="16">
        <v>226</v>
      </c>
      <c r="I14" s="167">
        <v>62.952646239554319</v>
      </c>
      <c r="J14" s="18"/>
      <c r="K14" s="21"/>
      <c r="L14" s="21"/>
    </row>
    <row r="15" spans="1:12" ht="31.2" x14ac:dyDescent="0.25">
      <c r="A15" s="14" t="s">
        <v>10</v>
      </c>
      <c r="B15" s="15">
        <v>3982</v>
      </c>
      <c r="C15" s="166">
        <v>72.545090180360717</v>
      </c>
      <c r="D15" s="16">
        <v>1507</v>
      </c>
      <c r="E15" s="167">
        <v>27.45490981963928</v>
      </c>
      <c r="F15" s="15">
        <v>1455</v>
      </c>
      <c r="G15" s="168">
        <v>72.10109018830525</v>
      </c>
      <c r="H15" s="16">
        <v>563</v>
      </c>
      <c r="I15" s="167">
        <v>27.89890981169475</v>
      </c>
      <c r="J15" s="18"/>
      <c r="K15" s="21"/>
      <c r="L15" s="21"/>
    </row>
    <row r="16" spans="1:12" ht="31.2" x14ac:dyDescent="0.25">
      <c r="A16" s="14" t="s">
        <v>11</v>
      </c>
      <c r="B16" s="15">
        <v>520</v>
      </c>
      <c r="C16" s="166">
        <v>43.333333333333336</v>
      </c>
      <c r="D16" s="16">
        <v>680</v>
      </c>
      <c r="E16" s="167">
        <v>56.666666666666664</v>
      </c>
      <c r="F16" s="15">
        <v>219</v>
      </c>
      <c r="G16" s="168">
        <v>48.775055679287306</v>
      </c>
      <c r="H16" s="16">
        <v>230</v>
      </c>
      <c r="I16" s="167">
        <v>51.224944320712694</v>
      </c>
      <c r="J16" s="18"/>
      <c r="K16" s="21"/>
      <c r="L16" s="21"/>
    </row>
    <row r="17" spans="1:12" ht="18.75" customHeight="1" x14ac:dyDescent="0.25">
      <c r="A17" s="14" t="s">
        <v>12</v>
      </c>
      <c r="B17" s="15">
        <v>1237</v>
      </c>
      <c r="C17" s="166">
        <v>92.659176029962538</v>
      </c>
      <c r="D17" s="16">
        <v>98</v>
      </c>
      <c r="E17" s="167">
        <v>7.3408239700374533</v>
      </c>
      <c r="F17" s="15">
        <v>519</v>
      </c>
      <c r="G17" s="168">
        <v>94.881170018281537</v>
      </c>
      <c r="H17" s="16">
        <v>28</v>
      </c>
      <c r="I17" s="167">
        <v>5.1188299817184646</v>
      </c>
      <c r="J17" s="18"/>
      <c r="K17" s="21"/>
      <c r="L17" s="21"/>
    </row>
    <row r="18" spans="1:12" ht="15.6" x14ac:dyDescent="0.25">
      <c r="A18" s="14" t="s">
        <v>13</v>
      </c>
      <c r="B18" s="15">
        <v>129</v>
      </c>
      <c r="C18" s="166">
        <v>52.653061224489797</v>
      </c>
      <c r="D18" s="16">
        <v>116</v>
      </c>
      <c r="E18" s="167">
        <v>47.346938775510203</v>
      </c>
      <c r="F18" s="15">
        <v>63</v>
      </c>
      <c r="G18" s="168">
        <v>49.21875</v>
      </c>
      <c r="H18" s="16">
        <v>65</v>
      </c>
      <c r="I18" s="167">
        <v>50.78125</v>
      </c>
      <c r="J18" s="18"/>
      <c r="K18" s="21"/>
      <c r="L18" s="21"/>
    </row>
    <row r="19" spans="1:12" ht="15.6" x14ac:dyDescent="0.25">
      <c r="A19" s="14" t="s">
        <v>14</v>
      </c>
      <c r="B19" s="15">
        <v>327</v>
      </c>
      <c r="C19" s="166">
        <v>81.75</v>
      </c>
      <c r="D19" s="16">
        <v>73</v>
      </c>
      <c r="E19" s="167">
        <v>18.25</v>
      </c>
      <c r="F19" s="15">
        <v>126</v>
      </c>
      <c r="G19" s="168">
        <v>82.35294117647058</v>
      </c>
      <c r="H19" s="16">
        <v>27</v>
      </c>
      <c r="I19" s="167">
        <v>17.647058823529413</v>
      </c>
      <c r="J19" s="18"/>
      <c r="K19" s="21"/>
      <c r="L19" s="21"/>
    </row>
    <row r="20" spans="1:12" ht="15.6" x14ac:dyDescent="0.25">
      <c r="A20" s="14" t="s">
        <v>15</v>
      </c>
      <c r="B20" s="15">
        <v>126</v>
      </c>
      <c r="C20" s="166">
        <v>59.715639810426538</v>
      </c>
      <c r="D20" s="16">
        <v>85</v>
      </c>
      <c r="E20" s="167">
        <v>40.284360189573462</v>
      </c>
      <c r="F20" s="15">
        <v>44</v>
      </c>
      <c r="G20" s="168">
        <v>57.142857142857139</v>
      </c>
      <c r="H20" s="16">
        <v>33</v>
      </c>
      <c r="I20" s="167">
        <v>42.857142857142854</v>
      </c>
      <c r="J20" s="18"/>
      <c r="K20" s="21"/>
      <c r="L20" s="21"/>
    </row>
    <row r="21" spans="1:12" ht="15.6" x14ac:dyDescent="0.25">
      <c r="A21" s="14" t="s">
        <v>16</v>
      </c>
      <c r="B21" s="15">
        <v>253</v>
      </c>
      <c r="C21" s="166">
        <v>60.238095238095234</v>
      </c>
      <c r="D21" s="16">
        <v>167</v>
      </c>
      <c r="E21" s="167">
        <v>39.761904761904759</v>
      </c>
      <c r="F21" s="15">
        <v>108</v>
      </c>
      <c r="G21" s="168">
        <v>56.544502617801051</v>
      </c>
      <c r="H21" s="16">
        <v>83</v>
      </c>
      <c r="I21" s="167">
        <v>43.455497382198956</v>
      </c>
      <c r="J21" s="18"/>
      <c r="K21" s="21"/>
      <c r="L21" s="21"/>
    </row>
    <row r="22" spans="1:12" ht="31.2" x14ac:dyDescent="0.25">
      <c r="A22" s="14" t="s">
        <v>17</v>
      </c>
      <c r="B22" s="15">
        <v>235</v>
      </c>
      <c r="C22" s="166">
        <v>48.654244306418221</v>
      </c>
      <c r="D22" s="16">
        <v>248</v>
      </c>
      <c r="E22" s="167">
        <v>51.345755693581786</v>
      </c>
      <c r="F22" s="15">
        <v>97</v>
      </c>
      <c r="G22" s="168">
        <v>50</v>
      </c>
      <c r="H22" s="16">
        <v>97</v>
      </c>
      <c r="I22" s="167">
        <v>50</v>
      </c>
      <c r="J22" s="18"/>
      <c r="K22" s="21"/>
      <c r="L22" s="21"/>
    </row>
    <row r="23" spans="1:12" ht="31.2" x14ac:dyDescent="0.25">
      <c r="A23" s="14" t="s">
        <v>18</v>
      </c>
      <c r="B23" s="15">
        <v>2500</v>
      </c>
      <c r="C23" s="166">
        <v>56.921675774134798</v>
      </c>
      <c r="D23" s="16">
        <v>1892</v>
      </c>
      <c r="E23" s="167">
        <v>43.078324225865209</v>
      </c>
      <c r="F23" s="15">
        <v>1428</v>
      </c>
      <c r="G23" s="168">
        <v>58.404907975460119</v>
      </c>
      <c r="H23" s="16">
        <v>1017</v>
      </c>
      <c r="I23" s="167">
        <v>41.595092024539873</v>
      </c>
      <c r="J23" s="18"/>
      <c r="K23" s="21"/>
      <c r="L23" s="21"/>
    </row>
    <row r="24" spans="1:12" ht="15.6" x14ac:dyDescent="0.25">
      <c r="A24" s="14" t="s">
        <v>19</v>
      </c>
      <c r="B24" s="15">
        <v>652</v>
      </c>
      <c r="C24" s="166">
        <v>49.733028222730738</v>
      </c>
      <c r="D24" s="16">
        <v>659</v>
      </c>
      <c r="E24" s="167">
        <v>50.266971777269262</v>
      </c>
      <c r="F24" s="15">
        <v>375</v>
      </c>
      <c r="G24" s="168">
        <v>41.29955947136564</v>
      </c>
      <c r="H24" s="16">
        <v>533</v>
      </c>
      <c r="I24" s="167">
        <v>58.70044052863436</v>
      </c>
      <c r="J24" s="18"/>
      <c r="K24" s="21"/>
      <c r="L24" s="21"/>
    </row>
    <row r="25" spans="1:12" ht="19.5" customHeight="1" x14ac:dyDescent="0.25">
      <c r="A25" s="14" t="s">
        <v>20</v>
      </c>
      <c r="B25" s="15">
        <v>1655</v>
      </c>
      <c r="C25" s="166">
        <v>85.177560473494594</v>
      </c>
      <c r="D25" s="16">
        <v>288</v>
      </c>
      <c r="E25" s="167">
        <v>14.822439526505404</v>
      </c>
      <c r="F25" s="15">
        <v>711</v>
      </c>
      <c r="G25" s="168">
        <v>82.867132867132867</v>
      </c>
      <c r="H25" s="16">
        <v>147</v>
      </c>
      <c r="I25" s="167">
        <v>17.132867132867133</v>
      </c>
      <c r="J25" s="18"/>
      <c r="K25" s="21"/>
      <c r="L25" s="21"/>
    </row>
    <row r="26" spans="1:12" ht="15.6" x14ac:dyDescent="0.25">
      <c r="A26" s="14" t="s">
        <v>21</v>
      </c>
      <c r="B26" s="15">
        <v>114</v>
      </c>
      <c r="C26" s="166">
        <v>76.510067114093957</v>
      </c>
      <c r="D26" s="16">
        <v>35</v>
      </c>
      <c r="E26" s="167">
        <v>23.48993288590604</v>
      </c>
      <c r="F26" s="15">
        <v>58</v>
      </c>
      <c r="G26" s="168">
        <v>77.333333333333329</v>
      </c>
      <c r="H26" s="16">
        <v>17</v>
      </c>
      <c r="I26" s="167">
        <v>22.666666666666664</v>
      </c>
      <c r="J26" s="18"/>
      <c r="K26" s="21"/>
      <c r="L26" s="21"/>
    </row>
    <row r="27" spans="1:12" ht="15.6" x14ac:dyDescent="0.25">
      <c r="A27" s="14" t="s">
        <v>22</v>
      </c>
      <c r="B27" s="15">
        <v>201</v>
      </c>
      <c r="C27" s="166">
        <v>74.169741697416967</v>
      </c>
      <c r="D27" s="16">
        <v>70</v>
      </c>
      <c r="E27" s="167">
        <v>25.830258302583026</v>
      </c>
      <c r="F27" s="15">
        <v>96</v>
      </c>
      <c r="G27" s="168">
        <v>73.282442748091597</v>
      </c>
      <c r="H27" s="16">
        <v>35</v>
      </c>
      <c r="I27" s="167">
        <v>26.717557251908396</v>
      </c>
      <c r="J27" s="18"/>
      <c r="K27" s="21"/>
      <c r="L27" s="21"/>
    </row>
    <row r="28" spans="1:12" x14ac:dyDescent="0.25">
      <c r="A28" s="23"/>
      <c r="B28" s="106"/>
      <c r="C28" s="106"/>
      <c r="D28" s="106"/>
      <c r="E28" s="106"/>
      <c r="F28" s="106"/>
      <c r="G28" s="106"/>
      <c r="H28" s="106"/>
      <c r="I28" s="106"/>
    </row>
    <row r="29" spans="1:12" x14ac:dyDescent="0.25">
      <c r="A29" s="23"/>
      <c r="B29" s="106"/>
      <c r="C29" s="106"/>
      <c r="D29" s="169"/>
      <c r="E29" s="169"/>
      <c r="F29" s="106"/>
      <c r="G29" s="106"/>
      <c r="H29" s="106"/>
      <c r="I29" s="106"/>
    </row>
    <row r="30" spans="1:12" x14ac:dyDescent="0.25">
      <c r="A30" s="23"/>
      <c r="B30" s="106"/>
      <c r="C30" s="106"/>
      <c r="D30" s="106"/>
      <c r="E30" s="106"/>
      <c r="F30" s="106"/>
      <c r="G30" s="106"/>
      <c r="H30" s="106"/>
      <c r="I30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L14" sqref="L14"/>
    </sheetView>
  </sheetViews>
  <sheetFormatPr defaultColWidth="8.88671875" defaultRowHeight="18" x14ac:dyDescent="0.35"/>
  <cols>
    <col min="1" max="1" width="54" style="19" customWidth="1"/>
    <col min="2" max="2" width="13.5546875" style="19" customWidth="1"/>
    <col min="3" max="3" width="13.109375" style="19" customWidth="1"/>
    <col min="4" max="4" width="15.6640625" style="19" customWidth="1"/>
    <col min="5" max="5" width="17.5546875" style="19" customWidth="1"/>
    <col min="6" max="6" width="17.6640625" style="19" customWidth="1"/>
    <col min="7" max="7" width="15.10937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3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3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3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3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3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3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3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3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3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3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3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3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3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3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3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3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3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3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3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3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3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3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3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3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3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3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3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3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3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3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3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3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3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3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3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3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3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3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3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3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3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3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3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3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3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3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3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3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3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3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3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3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3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3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3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3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3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3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3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3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3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3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3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15" s="2" customFormat="1" ht="30" customHeight="1" x14ac:dyDescent="0.4">
      <c r="A1" s="291" t="s">
        <v>64</v>
      </c>
      <c r="B1" s="291"/>
      <c r="C1" s="291"/>
      <c r="D1" s="291"/>
      <c r="E1" s="291"/>
      <c r="F1" s="291"/>
      <c r="G1" s="291"/>
      <c r="I1" s="39"/>
    </row>
    <row r="2" spans="1:15" s="2" customFormat="1" ht="22.5" customHeight="1" x14ac:dyDescent="0.3">
      <c r="A2" s="318" t="s">
        <v>68</v>
      </c>
      <c r="B2" s="318"/>
      <c r="C2" s="318"/>
      <c r="D2" s="318"/>
      <c r="E2" s="318"/>
      <c r="F2" s="318"/>
      <c r="G2" s="318"/>
      <c r="I2" s="39"/>
    </row>
    <row r="3" spans="1:15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15" s="5" customFormat="1" ht="57.75" customHeight="1" x14ac:dyDescent="0.2">
      <c r="A4" s="102"/>
      <c r="B4" s="105" t="s">
        <v>283</v>
      </c>
      <c r="C4" s="105" t="s">
        <v>286</v>
      </c>
      <c r="D4" s="174" t="s">
        <v>36</v>
      </c>
      <c r="E4" s="105" t="s">
        <v>281</v>
      </c>
      <c r="F4" s="105" t="s">
        <v>285</v>
      </c>
      <c r="G4" s="174" t="s">
        <v>36</v>
      </c>
    </row>
    <row r="5" spans="1:15" s="30" customFormat="1" ht="31.5" customHeight="1" x14ac:dyDescent="0.35">
      <c r="A5" s="41" t="s">
        <v>69</v>
      </c>
      <c r="B5" s="72">
        <f>SUM(B6:B29)</f>
        <v>3957</v>
      </c>
      <c r="C5" s="72">
        <f>SUM(C6:C29)</f>
        <v>3775</v>
      </c>
      <c r="D5" s="180">
        <f>ROUND(C5/B5*100,1)</f>
        <v>95.4</v>
      </c>
      <c r="E5" s="72">
        <f>SUM(E6:E29)</f>
        <v>2283</v>
      </c>
      <c r="F5" s="72">
        <f>SUM(F6:F29)</f>
        <v>1258</v>
      </c>
      <c r="G5" s="180">
        <f>ROUND(F5/E5*100,1)</f>
        <v>55.1</v>
      </c>
      <c r="I5" s="40"/>
      <c r="J5" s="48"/>
      <c r="K5" s="48"/>
      <c r="L5" s="49"/>
      <c r="M5" s="49"/>
      <c r="N5" s="49"/>
      <c r="O5" s="49"/>
    </row>
    <row r="6" spans="1:15" ht="31.2" customHeight="1" x14ac:dyDescent="0.25">
      <c r="A6" s="175" t="s">
        <v>39</v>
      </c>
      <c r="B6" s="176">
        <v>1057</v>
      </c>
      <c r="C6" s="38">
        <v>1097</v>
      </c>
      <c r="D6" s="180">
        <f t="shared" ref="D6:D29" si="0">ROUND(C6/B6*100,1)</f>
        <v>103.8</v>
      </c>
      <c r="E6" s="176">
        <v>591</v>
      </c>
      <c r="F6" s="38">
        <v>377</v>
      </c>
      <c r="G6" s="180">
        <f t="shared" ref="G6:G29" si="1">ROUND(F6/E6*100,1)</f>
        <v>63.8</v>
      </c>
      <c r="H6" s="18"/>
      <c r="I6" s="26"/>
      <c r="J6" s="26"/>
      <c r="K6" s="26"/>
      <c r="L6" s="26"/>
      <c r="M6" s="26"/>
      <c r="N6" s="26"/>
    </row>
    <row r="7" spans="1:15" ht="31.2" customHeight="1" x14ac:dyDescent="0.25">
      <c r="A7" s="175" t="s">
        <v>40</v>
      </c>
      <c r="B7" s="176">
        <v>35</v>
      </c>
      <c r="C7" s="38">
        <v>31</v>
      </c>
      <c r="D7" s="180">
        <f t="shared" si="0"/>
        <v>88.6</v>
      </c>
      <c r="E7" s="176">
        <v>26</v>
      </c>
      <c r="F7" s="38">
        <v>12</v>
      </c>
      <c r="G7" s="180">
        <f t="shared" si="1"/>
        <v>46.2</v>
      </c>
      <c r="H7" s="18"/>
      <c r="I7" s="26"/>
      <c r="J7" s="26"/>
      <c r="K7" s="26"/>
      <c r="L7" s="26"/>
      <c r="M7" s="26"/>
      <c r="N7" s="26"/>
    </row>
    <row r="8" spans="1:15" s="22" customFormat="1" ht="31.2" customHeight="1" x14ac:dyDescent="0.25">
      <c r="A8" s="175" t="s">
        <v>41</v>
      </c>
      <c r="B8" s="176">
        <v>2</v>
      </c>
      <c r="C8" s="38">
        <v>0</v>
      </c>
      <c r="D8" s="180">
        <f t="shared" si="0"/>
        <v>0</v>
      </c>
      <c r="E8" s="176">
        <v>2</v>
      </c>
      <c r="F8" s="38">
        <v>0</v>
      </c>
      <c r="G8" s="180">
        <f t="shared" si="1"/>
        <v>0</v>
      </c>
      <c r="H8" s="18"/>
      <c r="I8" s="19"/>
      <c r="J8" s="20"/>
    </row>
    <row r="9" spans="1:15" ht="31.2" customHeight="1" x14ac:dyDescent="0.25">
      <c r="A9" s="175" t="s">
        <v>42</v>
      </c>
      <c r="B9" s="176">
        <v>111</v>
      </c>
      <c r="C9" s="38">
        <v>106</v>
      </c>
      <c r="D9" s="180">
        <f t="shared" si="0"/>
        <v>95.5</v>
      </c>
      <c r="E9" s="176">
        <v>72</v>
      </c>
      <c r="F9" s="38">
        <v>40</v>
      </c>
      <c r="G9" s="180">
        <f t="shared" si="1"/>
        <v>55.6</v>
      </c>
      <c r="H9" s="18"/>
      <c r="I9" s="19"/>
      <c r="J9" s="20"/>
      <c r="L9" s="27"/>
    </row>
    <row r="10" spans="1:15" ht="31.2" customHeight="1" x14ac:dyDescent="0.25">
      <c r="A10" s="175" t="s">
        <v>43</v>
      </c>
      <c r="B10" s="176">
        <v>301</v>
      </c>
      <c r="C10" s="38">
        <v>200</v>
      </c>
      <c r="D10" s="180">
        <f t="shared" si="0"/>
        <v>66.400000000000006</v>
      </c>
      <c r="E10" s="176">
        <v>178</v>
      </c>
      <c r="F10" s="38">
        <v>68</v>
      </c>
      <c r="G10" s="180">
        <f t="shared" si="1"/>
        <v>38.200000000000003</v>
      </c>
      <c r="H10" s="18"/>
      <c r="I10" s="19"/>
      <c r="J10" s="20"/>
    </row>
    <row r="11" spans="1:15" ht="45.75" customHeight="1" x14ac:dyDescent="0.25">
      <c r="A11" s="175" t="s">
        <v>44</v>
      </c>
      <c r="B11" s="176">
        <v>45</v>
      </c>
      <c r="C11" s="38">
        <v>21</v>
      </c>
      <c r="D11" s="180">
        <f t="shared" si="0"/>
        <v>46.7</v>
      </c>
      <c r="E11" s="176">
        <v>36</v>
      </c>
      <c r="F11" s="38">
        <v>3</v>
      </c>
      <c r="G11" s="180">
        <f t="shared" si="1"/>
        <v>8.3000000000000007</v>
      </c>
      <c r="H11" s="18"/>
      <c r="I11" s="19"/>
      <c r="J11" s="20"/>
    </row>
    <row r="12" spans="1:15" ht="72" x14ac:dyDescent="0.25">
      <c r="A12" s="175" t="s">
        <v>45</v>
      </c>
      <c r="B12" s="176">
        <v>744</v>
      </c>
      <c r="C12" s="38">
        <v>656</v>
      </c>
      <c r="D12" s="180">
        <f t="shared" si="0"/>
        <v>88.2</v>
      </c>
      <c r="E12" s="176">
        <v>448</v>
      </c>
      <c r="F12" s="38">
        <v>275</v>
      </c>
      <c r="G12" s="180">
        <f t="shared" si="1"/>
        <v>61.4</v>
      </c>
      <c r="H12" s="18"/>
      <c r="I12" s="19"/>
      <c r="J12" s="20"/>
    </row>
    <row r="13" spans="1:15" ht="41.25" customHeight="1" x14ac:dyDescent="0.25">
      <c r="A13" s="175" t="s">
        <v>46</v>
      </c>
      <c r="B13" s="176">
        <v>39</v>
      </c>
      <c r="C13" s="38">
        <v>27</v>
      </c>
      <c r="D13" s="180">
        <f t="shared" si="0"/>
        <v>69.2</v>
      </c>
      <c r="E13" s="176">
        <v>27</v>
      </c>
      <c r="F13" s="38">
        <v>8</v>
      </c>
      <c r="G13" s="180">
        <f t="shared" si="1"/>
        <v>29.6</v>
      </c>
      <c r="H13" s="18"/>
      <c r="I13" s="19"/>
      <c r="J13" s="20"/>
    </row>
    <row r="14" spans="1:15" ht="36" x14ac:dyDescent="0.25">
      <c r="A14" s="175" t="s">
        <v>47</v>
      </c>
      <c r="B14" s="176">
        <v>23</v>
      </c>
      <c r="C14" s="38">
        <v>18</v>
      </c>
      <c r="D14" s="180">
        <f t="shared" si="0"/>
        <v>78.3</v>
      </c>
      <c r="E14" s="176">
        <v>13</v>
      </c>
      <c r="F14" s="38">
        <v>7</v>
      </c>
      <c r="G14" s="180">
        <f t="shared" si="1"/>
        <v>53.8</v>
      </c>
      <c r="H14" s="18"/>
      <c r="I14" s="19"/>
      <c r="J14" s="20"/>
    </row>
    <row r="15" spans="1:15" ht="36" x14ac:dyDescent="0.25">
      <c r="A15" s="175" t="s">
        <v>48</v>
      </c>
      <c r="B15" s="176">
        <v>4</v>
      </c>
      <c r="C15" s="38">
        <v>7</v>
      </c>
      <c r="D15" s="180">
        <f t="shared" si="0"/>
        <v>175</v>
      </c>
      <c r="E15" s="176">
        <v>3</v>
      </c>
      <c r="F15" s="38">
        <v>1</v>
      </c>
      <c r="G15" s="180">
        <f t="shared" si="1"/>
        <v>33.299999999999997</v>
      </c>
      <c r="H15" s="18"/>
      <c r="I15" s="19"/>
      <c r="J15" s="20"/>
    </row>
    <row r="16" spans="1:15" ht="36" x14ac:dyDescent="0.25">
      <c r="A16" s="175" t="s">
        <v>49</v>
      </c>
      <c r="B16" s="176">
        <v>240</v>
      </c>
      <c r="C16" s="38">
        <v>239</v>
      </c>
      <c r="D16" s="180">
        <f t="shared" si="0"/>
        <v>99.6</v>
      </c>
      <c r="E16" s="176">
        <v>194</v>
      </c>
      <c r="F16" s="38">
        <v>82</v>
      </c>
      <c r="G16" s="180">
        <f t="shared" si="1"/>
        <v>42.3</v>
      </c>
      <c r="H16" s="18"/>
      <c r="I16" s="19"/>
      <c r="J16" s="20"/>
    </row>
    <row r="17" spans="1:10" ht="36" x14ac:dyDescent="0.25">
      <c r="A17" s="175" t="s">
        <v>50</v>
      </c>
      <c r="B17" s="176">
        <v>7</v>
      </c>
      <c r="C17" s="38">
        <v>2</v>
      </c>
      <c r="D17" s="180">
        <f t="shared" si="0"/>
        <v>28.6</v>
      </c>
      <c r="E17" s="176">
        <v>1</v>
      </c>
      <c r="F17" s="38">
        <v>1</v>
      </c>
      <c r="G17" s="180">
        <f t="shared" si="1"/>
        <v>100</v>
      </c>
      <c r="H17" s="18"/>
      <c r="I17" s="19"/>
      <c r="J17" s="20"/>
    </row>
    <row r="18" spans="1:10" x14ac:dyDescent="0.25">
      <c r="A18" s="175" t="s">
        <v>51</v>
      </c>
      <c r="B18" s="176">
        <v>88</v>
      </c>
      <c r="C18" s="38">
        <v>73</v>
      </c>
      <c r="D18" s="180">
        <f t="shared" si="0"/>
        <v>83</v>
      </c>
      <c r="E18" s="176">
        <v>60</v>
      </c>
      <c r="F18" s="38">
        <v>23</v>
      </c>
      <c r="G18" s="180">
        <f t="shared" si="1"/>
        <v>38.299999999999997</v>
      </c>
      <c r="H18" s="18"/>
      <c r="I18" s="19"/>
      <c r="J18" s="20"/>
    </row>
    <row r="19" spans="1:10" ht="36" x14ac:dyDescent="0.25">
      <c r="A19" s="175" t="s">
        <v>52</v>
      </c>
      <c r="B19" s="176">
        <v>621</v>
      </c>
      <c r="C19" s="38">
        <v>609</v>
      </c>
      <c r="D19" s="180">
        <f t="shared" si="0"/>
        <v>98.1</v>
      </c>
      <c r="E19" s="176">
        <v>210</v>
      </c>
      <c r="F19" s="38">
        <v>108</v>
      </c>
      <c r="G19" s="180">
        <f t="shared" si="1"/>
        <v>51.4</v>
      </c>
      <c r="H19" s="18"/>
      <c r="I19" s="19"/>
      <c r="J19" s="20"/>
    </row>
    <row r="20" spans="1:10" ht="31.2" customHeight="1" x14ac:dyDescent="0.25">
      <c r="A20" s="175" t="s">
        <v>53</v>
      </c>
      <c r="B20" s="176">
        <v>38</v>
      </c>
      <c r="C20" s="38">
        <v>55</v>
      </c>
      <c r="D20" s="180">
        <f t="shared" si="0"/>
        <v>144.69999999999999</v>
      </c>
      <c r="E20" s="176">
        <v>27</v>
      </c>
      <c r="F20" s="38">
        <v>16</v>
      </c>
      <c r="G20" s="180">
        <f t="shared" si="1"/>
        <v>59.3</v>
      </c>
      <c r="H20" s="18"/>
      <c r="I20" s="19"/>
      <c r="J20" s="20"/>
    </row>
    <row r="21" spans="1:10" ht="36" x14ac:dyDescent="0.25">
      <c r="A21" s="175" t="s">
        <v>54</v>
      </c>
      <c r="B21" s="176">
        <v>143</v>
      </c>
      <c r="C21" s="38">
        <v>106</v>
      </c>
      <c r="D21" s="180">
        <f t="shared" si="0"/>
        <v>74.099999999999994</v>
      </c>
      <c r="E21" s="176">
        <v>86</v>
      </c>
      <c r="F21" s="38">
        <v>43</v>
      </c>
      <c r="G21" s="180">
        <f t="shared" si="1"/>
        <v>50</v>
      </c>
      <c r="H21" s="18"/>
      <c r="I21" s="19"/>
      <c r="J21" s="20"/>
    </row>
    <row r="22" spans="1:10" ht="36" x14ac:dyDescent="0.25">
      <c r="A22" s="175" t="s">
        <v>55</v>
      </c>
      <c r="B22" s="176">
        <v>19</v>
      </c>
      <c r="C22" s="38">
        <v>28</v>
      </c>
      <c r="D22" s="180">
        <f t="shared" si="0"/>
        <v>147.4</v>
      </c>
      <c r="E22" s="176">
        <v>13</v>
      </c>
      <c r="F22" s="38">
        <v>8</v>
      </c>
      <c r="G22" s="180">
        <f t="shared" si="1"/>
        <v>61.5</v>
      </c>
      <c r="H22" s="18"/>
      <c r="I22" s="19"/>
      <c r="J22" s="23"/>
    </row>
    <row r="23" spans="1:10" ht="42.75" customHeight="1" x14ac:dyDescent="0.25">
      <c r="A23" s="175" t="s">
        <v>56</v>
      </c>
      <c r="B23" s="176">
        <v>20</v>
      </c>
      <c r="C23" s="38">
        <v>35</v>
      </c>
      <c r="D23" s="180">
        <f t="shared" si="0"/>
        <v>175</v>
      </c>
      <c r="E23" s="176">
        <v>17</v>
      </c>
      <c r="F23" s="38">
        <v>18</v>
      </c>
      <c r="G23" s="180">
        <f t="shared" si="1"/>
        <v>105.9</v>
      </c>
      <c r="H23" s="18"/>
      <c r="I23" s="19"/>
      <c r="J23" s="23"/>
    </row>
    <row r="24" spans="1:10" x14ac:dyDescent="0.25">
      <c r="A24" s="175" t="s">
        <v>57</v>
      </c>
      <c r="B24" s="176">
        <v>83</v>
      </c>
      <c r="C24" s="38">
        <v>53</v>
      </c>
      <c r="D24" s="180">
        <f t="shared" si="0"/>
        <v>63.9</v>
      </c>
      <c r="E24" s="176">
        <v>55</v>
      </c>
      <c r="F24" s="38">
        <v>22</v>
      </c>
      <c r="G24" s="180">
        <f t="shared" si="1"/>
        <v>40</v>
      </c>
      <c r="H24" s="18"/>
      <c r="I24" s="19"/>
      <c r="J24" s="23"/>
    </row>
    <row r="25" spans="1:10" ht="48" customHeight="1" x14ac:dyDescent="0.25">
      <c r="A25" s="175" t="s">
        <v>58</v>
      </c>
      <c r="B25" s="176">
        <v>80</v>
      </c>
      <c r="C25" s="38">
        <v>188</v>
      </c>
      <c r="D25" s="180">
        <f t="shared" si="0"/>
        <v>235</v>
      </c>
      <c r="E25" s="176">
        <v>52</v>
      </c>
      <c r="F25" s="38">
        <v>59</v>
      </c>
      <c r="G25" s="180">
        <f t="shared" si="1"/>
        <v>113.5</v>
      </c>
      <c r="I25" s="19"/>
    </row>
    <row r="26" spans="1:10" ht="42.75" customHeight="1" x14ac:dyDescent="0.25">
      <c r="A26" s="175" t="s">
        <v>59</v>
      </c>
      <c r="B26" s="176">
        <v>8</v>
      </c>
      <c r="C26" s="38">
        <v>4</v>
      </c>
      <c r="D26" s="180">
        <f t="shared" si="0"/>
        <v>50</v>
      </c>
      <c r="E26" s="176">
        <v>4</v>
      </c>
      <c r="F26" s="38">
        <v>2</v>
      </c>
      <c r="G26" s="180">
        <f t="shared" si="1"/>
        <v>50</v>
      </c>
      <c r="I26" s="19"/>
    </row>
    <row r="27" spans="1:10" ht="31.2" customHeight="1" x14ac:dyDescent="0.25">
      <c r="A27" s="175" t="s">
        <v>60</v>
      </c>
      <c r="B27" s="176">
        <v>152</v>
      </c>
      <c r="C27" s="38">
        <v>123</v>
      </c>
      <c r="D27" s="180">
        <f t="shared" si="0"/>
        <v>80.900000000000006</v>
      </c>
      <c r="E27" s="176">
        <v>89</v>
      </c>
      <c r="F27" s="38">
        <v>54</v>
      </c>
      <c r="G27" s="180">
        <f t="shared" si="1"/>
        <v>60.7</v>
      </c>
      <c r="I27" s="19"/>
    </row>
    <row r="28" spans="1:10" ht="31.2" customHeight="1" x14ac:dyDescent="0.25">
      <c r="A28" s="175" t="s">
        <v>61</v>
      </c>
      <c r="B28" s="176">
        <v>51</v>
      </c>
      <c r="C28" s="38">
        <v>50</v>
      </c>
      <c r="D28" s="180">
        <f t="shared" si="0"/>
        <v>98</v>
      </c>
      <c r="E28" s="176">
        <v>44</v>
      </c>
      <c r="F28" s="38">
        <v>18</v>
      </c>
      <c r="G28" s="180">
        <f t="shared" si="1"/>
        <v>40.9</v>
      </c>
      <c r="I28" s="19"/>
    </row>
    <row r="29" spans="1:10" ht="48" customHeight="1" x14ac:dyDescent="0.25">
      <c r="A29" s="175" t="s">
        <v>62</v>
      </c>
      <c r="B29" s="176">
        <v>46</v>
      </c>
      <c r="C29" s="38">
        <v>47</v>
      </c>
      <c r="D29" s="180">
        <f t="shared" si="0"/>
        <v>102.2</v>
      </c>
      <c r="E29" s="176">
        <v>35</v>
      </c>
      <c r="F29" s="38">
        <v>13</v>
      </c>
      <c r="G29" s="180">
        <f t="shared" si="1"/>
        <v>37.1</v>
      </c>
      <c r="I29" s="19"/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BreakPreview" zoomScale="70" zoomScaleNormal="75" zoomScaleSheetLayoutView="70" workbookViewId="0">
      <selection activeCell="N21" sqref="N21"/>
    </sheetView>
  </sheetViews>
  <sheetFormatPr defaultColWidth="8.88671875" defaultRowHeight="13.2" x14ac:dyDescent="0.25"/>
  <cols>
    <col min="1" max="1" width="62.44140625" style="19" customWidth="1"/>
    <col min="2" max="2" width="11.88671875" style="107" customWidth="1"/>
    <col min="3" max="3" width="14.33203125" style="107" customWidth="1"/>
    <col min="4" max="4" width="12" style="107" customWidth="1"/>
    <col min="5" max="5" width="13.6640625" style="107" customWidth="1"/>
    <col min="6" max="6" width="12.109375" style="107" customWidth="1"/>
    <col min="7" max="7" width="13.6640625" style="107" customWidth="1"/>
    <col min="8" max="8" width="12.6640625" style="107" customWidth="1"/>
    <col min="9" max="9" width="14.6640625" style="107" customWidth="1"/>
    <col min="10" max="231" width="8.88671875" style="19"/>
    <col min="232" max="232" width="37.109375" style="19" customWidth="1"/>
    <col min="233" max="234" width="10.5546875" style="19" customWidth="1"/>
    <col min="235" max="235" width="13" style="19" customWidth="1"/>
    <col min="236" max="237" width="10.33203125" style="19" customWidth="1"/>
    <col min="238" max="238" width="12.44140625" style="19" customWidth="1"/>
    <col min="239" max="240" width="8.88671875" style="19"/>
    <col min="241" max="241" width="7.88671875" style="19" customWidth="1"/>
    <col min="242" max="487" width="8.88671875" style="19"/>
    <col min="488" max="488" width="37.109375" style="19" customWidth="1"/>
    <col min="489" max="490" width="10.5546875" style="19" customWidth="1"/>
    <col min="491" max="491" width="13" style="19" customWidth="1"/>
    <col min="492" max="493" width="10.33203125" style="19" customWidth="1"/>
    <col min="494" max="494" width="12.44140625" style="19" customWidth="1"/>
    <col min="495" max="496" width="8.88671875" style="19"/>
    <col min="497" max="497" width="7.88671875" style="19" customWidth="1"/>
    <col min="498" max="743" width="8.88671875" style="19"/>
    <col min="744" max="744" width="37.109375" style="19" customWidth="1"/>
    <col min="745" max="746" width="10.5546875" style="19" customWidth="1"/>
    <col min="747" max="747" width="13" style="19" customWidth="1"/>
    <col min="748" max="749" width="10.33203125" style="19" customWidth="1"/>
    <col min="750" max="750" width="12.44140625" style="19" customWidth="1"/>
    <col min="751" max="752" width="8.88671875" style="19"/>
    <col min="753" max="753" width="7.88671875" style="19" customWidth="1"/>
    <col min="754" max="999" width="8.88671875" style="19"/>
    <col min="1000" max="1000" width="37.109375" style="19" customWidth="1"/>
    <col min="1001" max="1002" width="10.5546875" style="19" customWidth="1"/>
    <col min="1003" max="1003" width="13" style="19" customWidth="1"/>
    <col min="1004" max="1005" width="10.33203125" style="19" customWidth="1"/>
    <col min="1006" max="1006" width="12.44140625" style="19" customWidth="1"/>
    <col min="1007" max="1008" width="8.88671875" style="19"/>
    <col min="1009" max="1009" width="7.88671875" style="19" customWidth="1"/>
    <col min="1010" max="1255" width="8.88671875" style="19"/>
    <col min="1256" max="1256" width="37.109375" style="19" customWidth="1"/>
    <col min="1257" max="1258" width="10.5546875" style="19" customWidth="1"/>
    <col min="1259" max="1259" width="13" style="19" customWidth="1"/>
    <col min="1260" max="1261" width="10.33203125" style="19" customWidth="1"/>
    <col min="1262" max="1262" width="12.44140625" style="19" customWidth="1"/>
    <col min="1263" max="1264" width="8.88671875" style="19"/>
    <col min="1265" max="1265" width="7.88671875" style="19" customWidth="1"/>
    <col min="1266" max="1511" width="8.88671875" style="19"/>
    <col min="1512" max="1512" width="37.109375" style="19" customWidth="1"/>
    <col min="1513" max="1514" width="10.5546875" style="19" customWidth="1"/>
    <col min="1515" max="1515" width="13" style="19" customWidth="1"/>
    <col min="1516" max="1517" width="10.33203125" style="19" customWidth="1"/>
    <col min="1518" max="1518" width="12.44140625" style="19" customWidth="1"/>
    <col min="1519" max="1520" width="8.88671875" style="19"/>
    <col min="1521" max="1521" width="7.88671875" style="19" customWidth="1"/>
    <col min="1522" max="1767" width="8.88671875" style="19"/>
    <col min="1768" max="1768" width="37.109375" style="19" customWidth="1"/>
    <col min="1769" max="1770" width="10.5546875" style="19" customWidth="1"/>
    <col min="1771" max="1771" width="13" style="19" customWidth="1"/>
    <col min="1772" max="1773" width="10.33203125" style="19" customWidth="1"/>
    <col min="1774" max="1774" width="12.44140625" style="19" customWidth="1"/>
    <col min="1775" max="1776" width="8.88671875" style="19"/>
    <col min="1777" max="1777" width="7.88671875" style="19" customWidth="1"/>
    <col min="1778" max="2023" width="8.88671875" style="19"/>
    <col min="2024" max="2024" width="37.109375" style="19" customWidth="1"/>
    <col min="2025" max="2026" width="10.5546875" style="19" customWidth="1"/>
    <col min="2027" max="2027" width="13" style="19" customWidth="1"/>
    <col min="2028" max="2029" width="10.33203125" style="19" customWidth="1"/>
    <col min="2030" max="2030" width="12.44140625" style="19" customWidth="1"/>
    <col min="2031" max="2032" width="8.88671875" style="19"/>
    <col min="2033" max="2033" width="7.88671875" style="19" customWidth="1"/>
    <col min="2034" max="2279" width="8.88671875" style="19"/>
    <col min="2280" max="2280" width="37.109375" style="19" customWidth="1"/>
    <col min="2281" max="2282" width="10.5546875" style="19" customWidth="1"/>
    <col min="2283" max="2283" width="13" style="19" customWidth="1"/>
    <col min="2284" max="2285" width="10.33203125" style="19" customWidth="1"/>
    <col min="2286" max="2286" width="12.44140625" style="19" customWidth="1"/>
    <col min="2287" max="2288" width="8.88671875" style="19"/>
    <col min="2289" max="2289" width="7.88671875" style="19" customWidth="1"/>
    <col min="2290" max="2535" width="8.88671875" style="19"/>
    <col min="2536" max="2536" width="37.109375" style="19" customWidth="1"/>
    <col min="2537" max="2538" width="10.5546875" style="19" customWidth="1"/>
    <col min="2539" max="2539" width="13" style="19" customWidth="1"/>
    <col min="2540" max="2541" width="10.33203125" style="19" customWidth="1"/>
    <col min="2542" max="2542" width="12.44140625" style="19" customWidth="1"/>
    <col min="2543" max="2544" width="8.88671875" style="19"/>
    <col min="2545" max="2545" width="7.88671875" style="19" customWidth="1"/>
    <col min="2546" max="2791" width="8.88671875" style="19"/>
    <col min="2792" max="2792" width="37.109375" style="19" customWidth="1"/>
    <col min="2793" max="2794" width="10.5546875" style="19" customWidth="1"/>
    <col min="2795" max="2795" width="13" style="19" customWidth="1"/>
    <col min="2796" max="2797" width="10.33203125" style="19" customWidth="1"/>
    <col min="2798" max="2798" width="12.44140625" style="19" customWidth="1"/>
    <col min="2799" max="2800" width="8.88671875" style="19"/>
    <col min="2801" max="2801" width="7.88671875" style="19" customWidth="1"/>
    <col min="2802" max="3047" width="8.88671875" style="19"/>
    <col min="3048" max="3048" width="37.109375" style="19" customWidth="1"/>
    <col min="3049" max="3050" width="10.5546875" style="19" customWidth="1"/>
    <col min="3051" max="3051" width="13" style="19" customWidth="1"/>
    <col min="3052" max="3053" width="10.33203125" style="19" customWidth="1"/>
    <col min="3054" max="3054" width="12.44140625" style="19" customWidth="1"/>
    <col min="3055" max="3056" width="8.88671875" style="19"/>
    <col min="3057" max="3057" width="7.88671875" style="19" customWidth="1"/>
    <col min="3058" max="3303" width="8.88671875" style="19"/>
    <col min="3304" max="3304" width="37.109375" style="19" customWidth="1"/>
    <col min="3305" max="3306" width="10.5546875" style="19" customWidth="1"/>
    <col min="3307" max="3307" width="13" style="19" customWidth="1"/>
    <col min="3308" max="3309" width="10.33203125" style="19" customWidth="1"/>
    <col min="3310" max="3310" width="12.44140625" style="19" customWidth="1"/>
    <col min="3311" max="3312" width="8.88671875" style="19"/>
    <col min="3313" max="3313" width="7.88671875" style="19" customWidth="1"/>
    <col min="3314" max="3559" width="8.88671875" style="19"/>
    <col min="3560" max="3560" width="37.109375" style="19" customWidth="1"/>
    <col min="3561" max="3562" width="10.5546875" style="19" customWidth="1"/>
    <col min="3563" max="3563" width="13" style="19" customWidth="1"/>
    <col min="3564" max="3565" width="10.33203125" style="19" customWidth="1"/>
    <col min="3566" max="3566" width="12.44140625" style="19" customWidth="1"/>
    <col min="3567" max="3568" width="8.88671875" style="19"/>
    <col min="3569" max="3569" width="7.88671875" style="19" customWidth="1"/>
    <col min="3570" max="3815" width="8.88671875" style="19"/>
    <col min="3816" max="3816" width="37.109375" style="19" customWidth="1"/>
    <col min="3817" max="3818" width="10.5546875" style="19" customWidth="1"/>
    <col min="3819" max="3819" width="13" style="19" customWidth="1"/>
    <col min="3820" max="3821" width="10.33203125" style="19" customWidth="1"/>
    <col min="3822" max="3822" width="12.44140625" style="19" customWidth="1"/>
    <col min="3823" max="3824" width="8.88671875" style="19"/>
    <col min="3825" max="3825" width="7.88671875" style="19" customWidth="1"/>
    <col min="3826" max="4071" width="8.88671875" style="19"/>
    <col min="4072" max="4072" width="37.109375" style="19" customWidth="1"/>
    <col min="4073" max="4074" width="10.5546875" style="19" customWidth="1"/>
    <col min="4075" max="4075" width="13" style="19" customWidth="1"/>
    <col min="4076" max="4077" width="10.33203125" style="19" customWidth="1"/>
    <col min="4078" max="4078" width="12.44140625" style="19" customWidth="1"/>
    <col min="4079" max="4080" width="8.88671875" style="19"/>
    <col min="4081" max="4081" width="7.88671875" style="19" customWidth="1"/>
    <col min="4082" max="4327" width="8.88671875" style="19"/>
    <col min="4328" max="4328" width="37.109375" style="19" customWidth="1"/>
    <col min="4329" max="4330" width="10.5546875" style="19" customWidth="1"/>
    <col min="4331" max="4331" width="13" style="19" customWidth="1"/>
    <col min="4332" max="4333" width="10.33203125" style="19" customWidth="1"/>
    <col min="4334" max="4334" width="12.44140625" style="19" customWidth="1"/>
    <col min="4335" max="4336" width="8.88671875" style="19"/>
    <col min="4337" max="4337" width="7.88671875" style="19" customWidth="1"/>
    <col min="4338" max="4583" width="8.88671875" style="19"/>
    <col min="4584" max="4584" width="37.109375" style="19" customWidth="1"/>
    <col min="4585" max="4586" width="10.5546875" style="19" customWidth="1"/>
    <col min="4587" max="4587" width="13" style="19" customWidth="1"/>
    <col min="4588" max="4589" width="10.33203125" style="19" customWidth="1"/>
    <col min="4590" max="4590" width="12.44140625" style="19" customWidth="1"/>
    <col min="4591" max="4592" width="8.88671875" style="19"/>
    <col min="4593" max="4593" width="7.88671875" style="19" customWidth="1"/>
    <col min="4594" max="4839" width="8.88671875" style="19"/>
    <col min="4840" max="4840" width="37.109375" style="19" customWidth="1"/>
    <col min="4841" max="4842" width="10.5546875" style="19" customWidth="1"/>
    <col min="4843" max="4843" width="13" style="19" customWidth="1"/>
    <col min="4844" max="4845" width="10.33203125" style="19" customWidth="1"/>
    <col min="4846" max="4846" width="12.44140625" style="19" customWidth="1"/>
    <col min="4847" max="4848" width="8.88671875" style="19"/>
    <col min="4849" max="4849" width="7.88671875" style="19" customWidth="1"/>
    <col min="4850" max="5095" width="8.88671875" style="19"/>
    <col min="5096" max="5096" width="37.109375" style="19" customWidth="1"/>
    <col min="5097" max="5098" width="10.5546875" style="19" customWidth="1"/>
    <col min="5099" max="5099" width="13" style="19" customWidth="1"/>
    <col min="5100" max="5101" width="10.33203125" style="19" customWidth="1"/>
    <col min="5102" max="5102" width="12.44140625" style="19" customWidth="1"/>
    <col min="5103" max="5104" width="8.88671875" style="19"/>
    <col min="5105" max="5105" width="7.88671875" style="19" customWidth="1"/>
    <col min="5106" max="5351" width="8.88671875" style="19"/>
    <col min="5352" max="5352" width="37.109375" style="19" customWidth="1"/>
    <col min="5353" max="5354" width="10.5546875" style="19" customWidth="1"/>
    <col min="5355" max="5355" width="13" style="19" customWidth="1"/>
    <col min="5356" max="5357" width="10.33203125" style="19" customWidth="1"/>
    <col min="5358" max="5358" width="12.44140625" style="19" customWidth="1"/>
    <col min="5359" max="5360" width="8.88671875" style="19"/>
    <col min="5361" max="5361" width="7.88671875" style="19" customWidth="1"/>
    <col min="5362" max="5607" width="8.88671875" style="19"/>
    <col min="5608" max="5608" width="37.109375" style="19" customWidth="1"/>
    <col min="5609" max="5610" width="10.5546875" style="19" customWidth="1"/>
    <col min="5611" max="5611" width="13" style="19" customWidth="1"/>
    <col min="5612" max="5613" width="10.33203125" style="19" customWidth="1"/>
    <col min="5614" max="5614" width="12.44140625" style="19" customWidth="1"/>
    <col min="5615" max="5616" width="8.88671875" style="19"/>
    <col min="5617" max="5617" width="7.88671875" style="19" customWidth="1"/>
    <col min="5618" max="5863" width="8.88671875" style="19"/>
    <col min="5864" max="5864" width="37.109375" style="19" customWidth="1"/>
    <col min="5865" max="5866" width="10.5546875" style="19" customWidth="1"/>
    <col min="5867" max="5867" width="13" style="19" customWidth="1"/>
    <col min="5868" max="5869" width="10.33203125" style="19" customWidth="1"/>
    <col min="5870" max="5870" width="12.44140625" style="19" customWidth="1"/>
    <col min="5871" max="5872" width="8.88671875" style="19"/>
    <col min="5873" max="5873" width="7.88671875" style="19" customWidth="1"/>
    <col min="5874" max="6119" width="8.88671875" style="19"/>
    <col min="6120" max="6120" width="37.109375" style="19" customWidth="1"/>
    <col min="6121" max="6122" width="10.5546875" style="19" customWidth="1"/>
    <col min="6123" max="6123" width="13" style="19" customWidth="1"/>
    <col min="6124" max="6125" width="10.33203125" style="19" customWidth="1"/>
    <col min="6126" max="6126" width="12.44140625" style="19" customWidth="1"/>
    <col min="6127" max="6128" width="8.88671875" style="19"/>
    <col min="6129" max="6129" width="7.88671875" style="19" customWidth="1"/>
    <col min="6130" max="6375" width="8.88671875" style="19"/>
    <col min="6376" max="6376" width="37.109375" style="19" customWidth="1"/>
    <col min="6377" max="6378" width="10.5546875" style="19" customWidth="1"/>
    <col min="6379" max="6379" width="13" style="19" customWidth="1"/>
    <col min="6380" max="6381" width="10.33203125" style="19" customWidth="1"/>
    <col min="6382" max="6382" width="12.44140625" style="19" customWidth="1"/>
    <col min="6383" max="6384" width="8.88671875" style="19"/>
    <col min="6385" max="6385" width="7.88671875" style="19" customWidth="1"/>
    <col min="6386" max="6631" width="8.88671875" style="19"/>
    <col min="6632" max="6632" width="37.109375" style="19" customWidth="1"/>
    <col min="6633" max="6634" width="10.5546875" style="19" customWidth="1"/>
    <col min="6635" max="6635" width="13" style="19" customWidth="1"/>
    <col min="6636" max="6637" width="10.33203125" style="19" customWidth="1"/>
    <col min="6638" max="6638" width="12.44140625" style="19" customWidth="1"/>
    <col min="6639" max="6640" width="8.88671875" style="19"/>
    <col min="6641" max="6641" width="7.88671875" style="19" customWidth="1"/>
    <col min="6642" max="6887" width="8.88671875" style="19"/>
    <col min="6888" max="6888" width="37.109375" style="19" customWidth="1"/>
    <col min="6889" max="6890" width="10.5546875" style="19" customWidth="1"/>
    <col min="6891" max="6891" width="13" style="19" customWidth="1"/>
    <col min="6892" max="6893" width="10.33203125" style="19" customWidth="1"/>
    <col min="6894" max="6894" width="12.44140625" style="19" customWidth="1"/>
    <col min="6895" max="6896" width="8.88671875" style="19"/>
    <col min="6897" max="6897" width="7.88671875" style="19" customWidth="1"/>
    <col min="6898" max="7143" width="8.88671875" style="19"/>
    <col min="7144" max="7144" width="37.109375" style="19" customWidth="1"/>
    <col min="7145" max="7146" width="10.5546875" style="19" customWidth="1"/>
    <col min="7147" max="7147" width="13" style="19" customWidth="1"/>
    <col min="7148" max="7149" width="10.33203125" style="19" customWidth="1"/>
    <col min="7150" max="7150" width="12.44140625" style="19" customWidth="1"/>
    <col min="7151" max="7152" width="8.88671875" style="19"/>
    <col min="7153" max="7153" width="7.88671875" style="19" customWidth="1"/>
    <col min="7154" max="7399" width="8.88671875" style="19"/>
    <col min="7400" max="7400" width="37.109375" style="19" customWidth="1"/>
    <col min="7401" max="7402" width="10.5546875" style="19" customWidth="1"/>
    <col min="7403" max="7403" width="13" style="19" customWidth="1"/>
    <col min="7404" max="7405" width="10.33203125" style="19" customWidth="1"/>
    <col min="7406" max="7406" width="12.44140625" style="19" customWidth="1"/>
    <col min="7407" max="7408" width="8.88671875" style="19"/>
    <col min="7409" max="7409" width="7.88671875" style="19" customWidth="1"/>
    <col min="7410" max="7655" width="8.88671875" style="19"/>
    <col min="7656" max="7656" width="37.109375" style="19" customWidth="1"/>
    <col min="7657" max="7658" width="10.5546875" style="19" customWidth="1"/>
    <col min="7659" max="7659" width="13" style="19" customWidth="1"/>
    <col min="7660" max="7661" width="10.33203125" style="19" customWidth="1"/>
    <col min="7662" max="7662" width="12.44140625" style="19" customWidth="1"/>
    <col min="7663" max="7664" width="8.88671875" style="19"/>
    <col min="7665" max="7665" width="7.88671875" style="19" customWidth="1"/>
    <col min="7666" max="7911" width="8.88671875" style="19"/>
    <col min="7912" max="7912" width="37.109375" style="19" customWidth="1"/>
    <col min="7913" max="7914" width="10.5546875" style="19" customWidth="1"/>
    <col min="7915" max="7915" width="13" style="19" customWidth="1"/>
    <col min="7916" max="7917" width="10.33203125" style="19" customWidth="1"/>
    <col min="7918" max="7918" width="12.44140625" style="19" customWidth="1"/>
    <col min="7919" max="7920" width="8.88671875" style="19"/>
    <col min="7921" max="7921" width="7.88671875" style="19" customWidth="1"/>
    <col min="7922" max="8167" width="8.88671875" style="19"/>
    <col min="8168" max="8168" width="37.109375" style="19" customWidth="1"/>
    <col min="8169" max="8170" width="10.5546875" style="19" customWidth="1"/>
    <col min="8171" max="8171" width="13" style="19" customWidth="1"/>
    <col min="8172" max="8173" width="10.33203125" style="19" customWidth="1"/>
    <col min="8174" max="8174" width="12.44140625" style="19" customWidth="1"/>
    <col min="8175" max="8176" width="8.88671875" style="19"/>
    <col min="8177" max="8177" width="7.88671875" style="19" customWidth="1"/>
    <col min="8178" max="8423" width="8.88671875" style="19"/>
    <col min="8424" max="8424" width="37.109375" style="19" customWidth="1"/>
    <col min="8425" max="8426" width="10.5546875" style="19" customWidth="1"/>
    <col min="8427" max="8427" width="13" style="19" customWidth="1"/>
    <col min="8428" max="8429" width="10.33203125" style="19" customWidth="1"/>
    <col min="8430" max="8430" width="12.44140625" style="19" customWidth="1"/>
    <col min="8431" max="8432" width="8.88671875" style="19"/>
    <col min="8433" max="8433" width="7.88671875" style="19" customWidth="1"/>
    <col min="8434" max="8679" width="8.88671875" style="19"/>
    <col min="8680" max="8680" width="37.109375" style="19" customWidth="1"/>
    <col min="8681" max="8682" width="10.5546875" style="19" customWidth="1"/>
    <col min="8683" max="8683" width="13" style="19" customWidth="1"/>
    <col min="8684" max="8685" width="10.33203125" style="19" customWidth="1"/>
    <col min="8686" max="8686" width="12.44140625" style="19" customWidth="1"/>
    <col min="8687" max="8688" width="8.88671875" style="19"/>
    <col min="8689" max="8689" width="7.88671875" style="19" customWidth="1"/>
    <col min="8690" max="8935" width="8.88671875" style="19"/>
    <col min="8936" max="8936" width="37.109375" style="19" customWidth="1"/>
    <col min="8937" max="8938" width="10.5546875" style="19" customWidth="1"/>
    <col min="8939" max="8939" width="13" style="19" customWidth="1"/>
    <col min="8940" max="8941" width="10.33203125" style="19" customWidth="1"/>
    <col min="8942" max="8942" width="12.44140625" style="19" customWidth="1"/>
    <col min="8943" max="8944" width="8.88671875" style="19"/>
    <col min="8945" max="8945" width="7.88671875" style="19" customWidth="1"/>
    <col min="8946" max="9191" width="8.88671875" style="19"/>
    <col min="9192" max="9192" width="37.109375" style="19" customWidth="1"/>
    <col min="9193" max="9194" width="10.5546875" style="19" customWidth="1"/>
    <col min="9195" max="9195" width="13" style="19" customWidth="1"/>
    <col min="9196" max="9197" width="10.33203125" style="19" customWidth="1"/>
    <col min="9198" max="9198" width="12.44140625" style="19" customWidth="1"/>
    <col min="9199" max="9200" width="8.88671875" style="19"/>
    <col min="9201" max="9201" width="7.88671875" style="19" customWidth="1"/>
    <col min="9202" max="9447" width="8.88671875" style="19"/>
    <col min="9448" max="9448" width="37.109375" style="19" customWidth="1"/>
    <col min="9449" max="9450" width="10.5546875" style="19" customWidth="1"/>
    <col min="9451" max="9451" width="13" style="19" customWidth="1"/>
    <col min="9452" max="9453" width="10.33203125" style="19" customWidth="1"/>
    <col min="9454" max="9454" width="12.44140625" style="19" customWidth="1"/>
    <col min="9455" max="9456" width="8.88671875" style="19"/>
    <col min="9457" max="9457" width="7.88671875" style="19" customWidth="1"/>
    <col min="9458" max="9703" width="8.88671875" style="19"/>
    <col min="9704" max="9704" width="37.109375" style="19" customWidth="1"/>
    <col min="9705" max="9706" width="10.5546875" style="19" customWidth="1"/>
    <col min="9707" max="9707" width="13" style="19" customWidth="1"/>
    <col min="9708" max="9709" width="10.33203125" style="19" customWidth="1"/>
    <col min="9710" max="9710" width="12.44140625" style="19" customWidth="1"/>
    <col min="9711" max="9712" width="8.88671875" style="19"/>
    <col min="9713" max="9713" width="7.88671875" style="19" customWidth="1"/>
    <col min="9714" max="9959" width="8.88671875" style="19"/>
    <col min="9960" max="9960" width="37.109375" style="19" customWidth="1"/>
    <col min="9961" max="9962" width="10.5546875" style="19" customWidth="1"/>
    <col min="9963" max="9963" width="13" style="19" customWidth="1"/>
    <col min="9964" max="9965" width="10.33203125" style="19" customWidth="1"/>
    <col min="9966" max="9966" width="12.44140625" style="19" customWidth="1"/>
    <col min="9967" max="9968" width="8.88671875" style="19"/>
    <col min="9969" max="9969" width="7.88671875" style="19" customWidth="1"/>
    <col min="9970" max="10215" width="8.88671875" style="19"/>
    <col min="10216" max="10216" width="37.109375" style="19" customWidth="1"/>
    <col min="10217" max="10218" width="10.5546875" style="19" customWidth="1"/>
    <col min="10219" max="10219" width="13" style="19" customWidth="1"/>
    <col min="10220" max="10221" width="10.33203125" style="19" customWidth="1"/>
    <col min="10222" max="10222" width="12.44140625" style="19" customWidth="1"/>
    <col min="10223" max="10224" width="8.88671875" style="19"/>
    <col min="10225" max="10225" width="7.88671875" style="19" customWidth="1"/>
    <col min="10226" max="10471" width="8.88671875" style="19"/>
    <col min="10472" max="10472" width="37.109375" style="19" customWidth="1"/>
    <col min="10473" max="10474" width="10.5546875" style="19" customWidth="1"/>
    <col min="10475" max="10475" width="13" style="19" customWidth="1"/>
    <col min="10476" max="10477" width="10.33203125" style="19" customWidth="1"/>
    <col min="10478" max="10478" width="12.44140625" style="19" customWidth="1"/>
    <col min="10479" max="10480" width="8.88671875" style="19"/>
    <col min="10481" max="10481" width="7.88671875" style="19" customWidth="1"/>
    <col min="10482" max="10727" width="8.88671875" style="19"/>
    <col min="10728" max="10728" width="37.109375" style="19" customWidth="1"/>
    <col min="10729" max="10730" width="10.5546875" style="19" customWidth="1"/>
    <col min="10731" max="10731" width="13" style="19" customWidth="1"/>
    <col min="10732" max="10733" width="10.33203125" style="19" customWidth="1"/>
    <col min="10734" max="10734" width="12.44140625" style="19" customWidth="1"/>
    <col min="10735" max="10736" width="8.88671875" style="19"/>
    <col min="10737" max="10737" width="7.88671875" style="19" customWidth="1"/>
    <col min="10738" max="10983" width="8.88671875" style="19"/>
    <col min="10984" max="10984" width="37.109375" style="19" customWidth="1"/>
    <col min="10985" max="10986" width="10.5546875" style="19" customWidth="1"/>
    <col min="10987" max="10987" width="13" style="19" customWidth="1"/>
    <col min="10988" max="10989" width="10.33203125" style="19" customWidth="1"/>
    <col min="10990" max="10990" width="12.44140625" style="19" customWidth="1"/>
    <col min="10991" max="10992" width="8.88671875" style="19"/>
    <col min="10993" max="10993" width="7.88671875" style="19" customWidth="1"/>
    <col min="10994" max="11239" width="8.88671875" style="19"/>
    <col min="11240" max="11240" width="37.109375" style="19" customWidth="1"/>
    <col min="11241" max="11242" width="10.5546875" style="19" customWidth="1"/>
    <col min="11243" max="11243" width="13" style="19" customWidth="1"/>
    <col min="11244" max="11245" width="10.33203125" style="19" customWidth="1"/>
    <col min="11246" max="11246" width="12.44140625" style="19" customWidth="1"/>
    <col min="11247" max="11248" width="8.88671875" style="19"/>
    <col min="11249" max="11249" width="7.88671875" style="19" customWidth="1"/>
    <col min="11250" max="11495" width="8.88671875" style="19"/>
    <col min="11496" max="11496" width="37.109375" style="19" customWidth="1"/>
    <col min="11497" max="11498" width="10.5546875" style="19" customWidth="1"/>
    <col min="11499" max="11499" width="13" style="19" customWidth="1"/>
    <col min="11500" max="11501" width="10.33203125" style="19" customWidth="1"/>
    <col min="11502" max="11502" width="12.44140625" style="19" customWidth="1"/>
    <col min="11503" max="11504" width="8.88671875" style="19"/>
    <col min="11505" max="11505" width="7.88671875" style="19" customWidth="1"/>
    <col min="11506" max="11751" width="8.88671875" style="19"/>
    <col min="11752" max="11752" width="37.109375" style="19" customWidth="1"/>
    <col min="11753" max="11754" width="10.5546875" style="19" customWidth="1"/>
    <col min="11755" max="11755" width="13" style="19" customWidth="1"/>
    <col min="11756" max="11757" width="10.33203125" style="19" customWidth="1"/>
    <col min="11758" max="11758" width="12.44140625" style="19" customWidth="1"/>
    <col min="11759" max="11760" width="8.88671875" style="19"/>
    <col min="11761" max="11761" width="7.88671875" style="19" customWidth="1"/>
    <col min="11762" max="12007" width="8.88671875" style="19"/>
    <col min="12008" max="12008" width="37.109375" style="19" customWidth="1"/>
    <col min="12009" max="12010" width="10.5546875" style="19" customWidth="1"/>
    <col min="12011" max="12011" width="13" style="19" customWidth="1"/>
    <col min="12012" max="12013" width="10.33203125" style="19" customWidth="1"/>
    <col min="12014" max="12014" width="12.44140625" style="19" customWidth="1"/>
    <col min="12015" max="12016" width="8.88671875" style="19"/>
    <col min="12017" max="12017" width="7.88671875" style="19" customWidth="1"/>
    <col min="12018" max="12263" width="8.88671875" style="19"/>
    <col min="12264" max="12264" width="37.109375" style="19" customWidth="1"/>
    <col min="12265" max="12266" width="10.5546875" style="19" customWidth="1"/>
    <col min="12267" max="12267" width="13" style="19" customWidth="1"/>
    <col min="12268" max="12269" width="10.33203125" style="19" customWidth="1"/>
    <col min="12270" max="12270" width="12.44140625" style="19" customWidth="1"/>
    <col min="12271" max="12272" width="8.88671875" style="19"/>
    <col min="12273" max="12273" width="7.88671875" style="19" customWidth="1"/>
    <col min="12274" max="12519" width="8.88671875" style="19"/>
    <col min="12520" max="12520" width="37.109375" style="19" customWidth="1"/>
    <col min="12521" max="12522" width="10.5546875" style="19" customWidth="1"/>
    <col min="12523" max="12523" width="13" style="19" customWidth="1"/>
    <col min="12524" max="12525" width="10.33203125" style="19" customWidth="1"/>
    <col min="12526" max="12526" width="12.44140625" style="19" customWidth="1"/>
    <col min="12527" max="12528" width="8.88671875" style="19"/>
    <col min="12529" max="12529" width="7.88671875" style="19" customWidth="1"/>
    <col min="12530" max="12775" width="8.88671875" style="19"/>
    <col min="12776" max="12776" width="37.109375" style="19" customWidth="1"/>
    <col min="12777" max="12778" width="10.5546875" style="19" customWidth="1"/>
    <col min="12779" max="12779" width="13" style="19" customWidth="1"/>
    <col min="12780" max="12781" width="10.33203125" style="19" customWidth="1"/>
    <col min="12782" max="12782" width="12.44140625" style="19" customWidth="1"/>
    <col min="12783" max="12784" width="8.88671875" style="19"/>
    <col min="12785" max="12785" width="7.88671875" style="19" customWidth="1"/>
    <col min="12786" max="13031" width="8.88671875" style="19"/>
    <col min="13032" max="13032" width="37.109375" style="19" customWidth="1"/>
    <col min="13033" max="13034" width="10.5546875" style="19" customWidth="1"/>
    <col min="13035" max="13035" width="13" style="19" customWidth="1"/>
    <col min="13036" max="13037" width="10.33203125" style="19" customWidth="1"/>
    <col min="13038" max="13038" width="12.44140625" style="19" customWidth="1"/>
    <col min="13039" max="13040" width="8.88671875" style="19"/>
    <col min="13041" max="13041" width="7.88671875" style="19" customWidth="1"/>
    <col min="13042" max="13287" width="8.88671875" style="19"/>
    <col min="13288" max="13288" width="37.109375" style="19" customWidth="1"/>
    <col min="13289" max="13290" width="10.5546875" style="19" customWidth="1"/>
    <col min="13291" max="13291" width="13" style="19" customWidth="1"/>
    <col min="13292" max="13293" width="10.33203125" style="19" customWidth="1"/>
    <col min="13294" max="13294" width="12.44140625" style="19" customWidth="1"/>
    <col min="13295" max="13296" width="8.88671875" style="19"/>
    <col min="13297" max="13297" width="7.88671875" style="19" customWidth="1"/>
    <col min="13298" max="13543" width="8.88671875" style="19"/>
    <col min="13544" max="13544" width="37.109375" style="19" customWidth="1"/>
    <col min="13545" max="13546" width="10.5546875" style="19" customWidth="1"/>
    <col min="13547" max="13547" width="13" style="19" customWidth="1"/>
    <col min="13548" max="13549" width="10.33203125" style="19" customWidth="1"/>
    <col min="13550" max="13550" width="12.44140625" style="19" customWidth="1"/>
    <col min="13551" max="13552" width="8.88671875" style="19"/>
    <col min="13553" max="13553" width="7.88671875" style="19" customWidth="1"/>
    <col min="13554" max="13799" width="8.88671875" style="19"/>
    <col min="13800" max="13800" width="37.109375" style="19" customWidth="1"/>
    <col min="13801" max="13802" width="10.5546875" style="19" customWidth="1"/>
    <col min="13803" max="13803" width="13" style="19" customWidth="1"/>
    <col min="13804" max="13805" width="10.33203125" style="19" customWidth="1"/>
    <col min="13806" max="13806" width="12.44140625" style="19" customWidth="1"/>
    <col min="13807" max="13808" width="8.88671875" style="19"/>
    <col min="13809" max="13809" width="7.88671875" style="19" customWidth="1"/>
    <col min="13810" max="14055" width="8.88671875" style="19"/>
    <col min="14056" max="14056" width="37.109375" style="19" customWidth="1"/>
    <col min="14057" max="14058" width="10.5546875" style="19" customWidth="1"/>
    <col min="14059" max="14059" width="13" style="19" customWidth="1"/>
    <col min="14060" max="14061" width="10.33203125" style="19" customWidth="1"/>
    <col min="14062" max="14062" width="12.44140625" style="19" customWidth="1"/>
    <col min="14063" max="14064" width="8.88671875" style="19"/>
    <col min="14065" max="14065" width="7.88671875" style="19" customWidth="1"/>
    <col min="14066" max="14311" width="8.88671875" style="19"/>
    <col min="14312" max="14312" width="37.109375" style="19" customWidth="1"/>
    <col min="14313" max="14314" width="10.5546875" style="19" customWidth="1"/>
    <col min="14315" max="14315" width="13" style="19" customWidth="1"/>
    <col min="14316" max="14317" width="10.33203125" style="19" customWidth="1"/>
    <col min="14318" max="14318" width="12.44140625" style="19" customWidth="1"/>
    <col min="14319" max="14320" width="8.88671875" style="19"/>
    <col min="14321" max="14321" width="7.88671875" style="19" customWidth="1"/>
    <col min="14322" max="14567" width="8.88671875" style="19"/>
    <col min="14568" max="14568" width="37.109375" style="19" customWidth="1"/>
    <col min="14569" max="14570" width="10.5546875" style="19" customWidth="1"/>
    <col min="14571" max="14571" width="13" style="19" customWidth="1"/>
    <col min="14572" max="14573" width="10.33203125" style="19" customWidth="1"/>
    <col min="14574" max="14574" width="12.44140625" style="19" customWidth="1"/>
    <col min="14575" max="14576" width="8.88671875" style="19"/>
    <col min="14577" max="14577" width="7.88671875" style="19" customWidth="1"/>
    <col min="14578" max="14823" width="8.88671875" style="19"/>
    <col min="14824" max="14824" width="37.109375" style="19" customWidth="1"/>
    <col min="14825" max="14826" width="10.5546875" style="19" customWidth="1"/>
    <col min="14827" max="14827" width="13" style="19" customWidth="1"/>
    <col min="14828" max="14829" width="10.33203125" style="19" customWidth="1"/>
    <col min="14830" max="14830" width="12.44140625" style="19" customWidth="1"/>
    <col min="14831" max="14832" width="8.88671875" style="19"/>
    <col min="14833" max="14833" width="7.88671875" style="19" customWidth="1"/>
    <col min="14834" max="15079" width="8.88671875" style="19"/>
    <col min="15080" max="15080" width="37.109375" style="19" customWidth="1"/>
    <col min="15081" max="15082" width="10.5546875" style="19" customWidth="1"/>
    <col min="15083" max="15083" width="13" style="19" customWidth="1"/>
    <col min="15084" max="15085" width="10.33203125" style="19" customWidth="1"/>
    <col min="15086" max="15086" width="12.44140625" style="19" customWidth="1"/>
    <col min="15087" max="15088" width="8.88671875" style="19"/>
    <col min="15089" max="15089" width="7.88671875" style="19" customWidth="1"/>
    <col min="15090" max="15335" width="8.88671875" style="19"/>
    <col min="15336" max="15336" width="37.109375" style="19" customWidth="1"/>
    <col min="15337" max="15338" width="10.5546875" style="19" customWidth="1"/>
    <col min="15339" max="15339" width="13" style="19" customWidth="1"/>
    <col min="15340" max="15341" width="10.33203125" style="19" customWidth="1"/>
    <col min="15342" max="15342" width="12.44140625" style="19" customWidth="1"/>
    <col min="15343" max="15344" width="8.88671875" style="19"/>
    <col min="15345" max="15345" width="7.88671875" style="19" customWidth="1"/>
    <col min="15346" max="15591" width="8.88671875" style="19"/>
    <col min="15592" max="15592" width="37.109375" style="19" customWidth="1"/>
    <col min="15593" max="15594" width="10.5546875" style="19" customWidth="1"/>
    <col min="15595" max="15595" width="13" style="19" customWidth="1"/>
    <col min="15596" max="15597" width="10.33203125" style="19" customWidth="1"/>
    <col min="15598" max="15598" width="12.44140625" style="19" customWidth="1"/>
    <col min="15599" max="15600" width="8.88671875" style="19"/>
    <col min="15601" max="15601" width="7.88671875" style="19" customWidth="1"/>
    <col min="15602" max="15847" width="8.88671875" style="19"/>
    <col min="15848" max="15848" width="37.109375" style="19" customWidth="1"/>
    <col min="15849" max="15850" width="10.5546875" style="19" customWidth="1"/>
    <col min="15851" max="15851" width="13" style="19" customWidth="1"/>
    <col min="15852" max="15853" width="10.33203125" style="19" customWidth="1"/>
    <col min="15854" max="15854" width="12.44140625" style="19" customWidth="1"/>
    <col min="15855" max="15856" width="8.88671875" style="19"/>
    <col min="15857" max="15857" width="7.88671875" style="19" customWidth="1"/>
    <col min="15858" max="16103" width="8.88671875" style="19"/>
    <col min="16104" max="16104" width="37.109375" style="19" customWidth="1"/>
    <col min="16105" max="16106" width="10.5546875" style="19" customWidth="1"/>
    <col min="16107" max="16107" width="13" style="19" customWidth="1"/>
    <col min="16108" max="16109" width="10.33203125" style="19" customWidth="1"/>
    <col min="16110" max="16110" width="12.44140625" style="19" customWidth="1"/>
    <col min="16111" max="16112" width="8.88671875" style="19"/>
    <col min="16113" max="16113" width="7.88671875" style="19" customWidth="1"/>
    <col min="16114" max="16384" width="8.88671875" style="19"/>
  </cols>
  <sheetData>
    <row r="1" spans="1:9" s="2" customFormat="1" ht="22.8" x14ac:dyDescent="0.4">
      <c r="A1" s="291" t="s">
        <v>190</v>
      </c>
      <c r="B1" s="291"/>
      <c r="C1" s="291"/>
      <c r="D1" s="291"/>
      <c r="E1" s="291"/>
      <c r="F1" s="291"/>
      <c r="G1" s="291"/>
      <c r="H1" s="291"/>
      <c r="I1" s="291"/>
    </row>
    <row r="2" spans="1:9" s="2" customFormat="1" ht="19.5" customHeight="1" x14ac:dyDescent="0.35">
      <c r="A2" s="310" t="s">
        <v>68</v>
      </c>
      <c r="B2" s="310"/>
      <c r="C2" s="310"/>
      <c r="D2" s="310"/>
      <c r="E2" s="310"/>
      <c r="F2" s="310"/>
      <c r="G2" s="310"/>
      <c r="H2" s="310"/>
      <c r="I2" s="310"/>
    </row>
    <row r="3" spans="1:9" s="5" customFormat="1" ht="20.2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162</v>
      </c>
    </row>
    <row r="4" spans="1:9" s="5" customFormat="1" ht="34.5" customHeight="1" x14ac:dyDescent="0.2">
      <c r="A4" s="311"/>
      <c r="B4" s="312" t="s">
        <v>401</v>
      </c>
      <c r="C4" s="313"/>
      <c r="D4" s="313"/>
      <c r="E4" s="314"/>
      <c r="F4" s="315" t="s">
        <v>296</v>
      </c>
      <c r="G4" s="316"/>
      <c r="H4" s="316"/>
      <c r="I4" s="317"/>
    </row>
    <row r="5" spans="1:9" s="5" customFormat="1" ht="69.75" customHeight="1" x14ac:dyDescent="0.2">
      <c r="A5" s="311"/>
      <c r="B5" s="147" t="s">
        <v>191</v>
      </c>
      <c r="C5" s="147" t="s">
        <v>192</v>
      </c>
      <c r="D5" s="147" t="s">
        <v>193</v>
      </c>
      <c r="E5" s="147" t="s">
        <v>192</v>
      </c>
      <c r="F5" s="147" t="s">
        <v>191</v>
      </c>
      <c r="G5" s="147" t="s">
        <v>192</v>
      </c>
      <c r="H5" s="147" t="s">
        <v>193</v>
      </c>
      <c r="I5" s="147" t="s">
        <v>192</v>
      </c>
    </row>
    <row r="6" spans="1:9" s="336" customFormat="1" ht="34.5" customHeight="1" x14ac:dyDescent="0.3">
      <c r="A6" s="332" t="s">
        <v>69</v>
      </c>
      <c r="B6" s="333">
        <v>1913</v>
      </c>
      <c r="C6" s="334">
        <v>50.675496688741724</v>
      </c>
      <c r="D6" s="333">
        <v>1862</v>
      </c>
      <c r="E6" s="335">
        <v>49.324503311258276</v>
      </c>
      <c r="F6" s="333">
        <v>696</v>
      </c>
      <c r="G6" s="334">
        <v>55.325914149443562</v>
      </c>
      <c r="H6" s="333">
        <v>562</v>
      </c>
      <c r="I6" s="335">
        <v>44.674085850556438</v>
      </c>
    </row>
    <row r="7" spans="1:9" ht="15.6" x14ac:dyDescent="0.25">
      <c r="A7" s="337" t="s">
        <v>39</v>
      </c>
      <c r="B7" s="338">
        <v>685</v>
      </c>
      <c r="C7" s="339">
        <v>62.443026435733813</v>
      </c>
      <c r="D7" s="340">
        <v>412</v>
      </c>
      <c r="E7" s="341">
        <v>37.55697356426618</v>
      </c>
      <c r="F7" s="338">
        <v>256</v>
      </c>
      <c r="G7" s="339">
        <v>67.904509283819635</v>
      </c>
      <c r="H7" s="340">
        <v>121</v>
      </c>
      <c r="I7" s="341">
        <v>32.095490716180372</v>
      </c>
    </row>
    <row r="8" spans="1:9" ht="15.6" x14ac:dyDescent="0.25">
      <c r="A8" s="337" t="s">
        <v>40</v>
      </c>
      <c r="B8" s="342">
        <v>13</v>
      </c>
      <c r="C8" s="343">
        <v>41.935483870967744</v>
      </c>
      <c r="D8" s="340">
        <v>18</v>
      </c>
      <c r="E8" s="344">
        <v>58.064516129032256</v>
      </c>
      <c r="F8" s="342">
        <v>5</v>
      </c>
      <c r="G8" s="343">
        <v>41.666666666666671</v>
      </c>
      <c r="H8" s="340">
        <v>7</v>
      </c>
      <c r="I8" s="344">
        <v>58.333333333333336</v>
      </c>
    </row>
    <row r="9" spans="1:9" ht="15.6" x14ac:dyDescent="0.25">
      <c r="A9" s="337" t="s">
        <v>42</v>
      </c>
      <c r="B9" s="342">
        <v>56</v>
      </c>
      <c r="C9" s="343">
        <v>52.830188679245282</v>
      </c>
      <c r="D9" s="340">
        <v>50</v>
      </c>
      <c r="E9" s="344">
        <v>47.169811320754718</v>
      </c>
      <c r="F9" s="342">
        <v>21</v>
      </c>
      <c r="G9" s="343">
        <v>52.5</v>
      </c>
      <c r="H9" s="340">
        <v>19</v>
      </c>
      <c r="I9" s="344">
        <v>47.5</v>
      </c>
    </row>
    <row r="10" spans="1:9" ht="15.6" x14ac:dyDescent="0.25">
      <c r="A10" s="337" t="s">
        <v>43</v>
      </c>
      <c r="B10" s="342">
        <v>168</v>
      </c>
      <c r="C10" s="343">
        <v>84</v>
      </c>
      <c r="D10" s="340">
        <v>32</v>
      </c>
      <c r="E10" s="344">
        <v>16</v>
      </c>
      <c r="F10" s="342">
        <v>62</v>
      </c>
      <c r="G10" s="343">
        <v>91.17647058823529</v>
      </c>
      <c r="H10" s="340">
        <v>6</v>
      </c>
      <c r="I10" s="344">
        <v>8.8235294117647047</v>
      </c>
    </row>
    <row r="11" spans="1:9" ht="15.6" x14ac:dyDescent="0.25">
      <c r="A11" s="337" t="s">
        <v>44</v>
      </c>
      <c r="B11" s="342">
        <v>19</v>
      </c>
      <c r="C11" s="343">
        <v>90.476190476190482</v>
      </c>
      <c r="D11" s="340">
        <v>2</v>
      </c>
      <c r="E11" s="344">
        <v>9.5238095238095237</v>
      </c>
      <c r="F11" s="342">
        <v>2</v>
      </c>
      <c r="G11" s="343">
        <v>66.666666666666671</v>
      </c>
      <c r="H11" s="340">
        <v>1</v>
      </c>
      <c r="I11" s="344">
        <v>33.333333333333336</v>
      </c>
    </row>
    <row r="12" spans="1:9" ht="31.2" x14ac:dyDescent="0.25">
      <c r="A12" s="337" t="s">
        <v>402</v>
      </c>
      <c r="B12" s="342">
        <v>268</v>
      </c>
      <c r="C12" s="343">
        <v>40.853658536585371</v>
      </c>
      <c r="D12" s="340">
        <v>388</v>
      </c>
      <c r="E12" s="344">
        <v>59.146341463414636</v>
      </c>
      <c r="F12" s="342">
        <v>108</v>
      </c>
      <c r="G12" s="343">
        <v>39.272727272727302</v>
      </c>
      <c r="H12" s="340">
        <v>167</v>
      </c>
      <c r="I12" s="344">
        <v>60.727272727272727</v>
      </c>
    </row>
    <row r="13" spans="1:9" ht="15.6" x14ac:dyDescent="0.25">
      <c r="A13" s="337" t="s">
        <v>403</v>
      </c>
      <c r="B13" s="342">
        <v>8</v>
      </c>
      <c r="C13" s="343">
        <v>29.629629629629626</v>
      </c>
      <c r="D13" s="340">
        <v>19</v>
      </c>
      <c r="E13" s="344">
        <v>70.370370370370367</v>
      </c>
      <c r="F13" s="342">
        <v>2</v>
      </c>
      <c r="G13" s="343">
        <v>25</v>
      </c>
      <c r="H13" s="340">
        <v>6</v>
      </c>
      <c r="I13" s="344">
        <v>75</v>
      </c>
    </row>
    <row r="14" spans="1:9" ht="15.6" x14ac:dyDescent="0.25">
      <c r="A14" s="337" t="s">
        <v>47</v>
      </c>
      <c r="B14" s="342">
        <v>11</v>
      </c>
      <c r="C14" s="343">
        <v>61.111111111111114</v>
      </c>
      <c r="D14" s="340">
        <v>7</v>
      </c>
      <c r="E14" s="344">
        <v>38.888888888888893</v>
      </c>
      <c r="F14" s="342">
        <v>5</v>
      </c>
      <c r="G14" s="343">
        <v>71.428571428571416</v>
      </c>
      <c r="H14" s="340">
        <v>2</v>
      </c>
      <c r="I14" s="344">
        <v>28.571428571428569</v>
      </c>
    </row>
    <row r="15" spans="1:9" ht="15.6" x14ac:dyDescent="0.25">
      <c r="A15" s="337" t="s">
        <v>48</v>
      </c>
      <c r="B15" s="342">
        <v>3</v>
      </c>
      <c r="C15" s="343">
        <v>42.857142857142854</v>
      </c>
      <c r="D15" s="340">
        <v>4</v>
      </c>
      <c r="E15" s="344">
        <v>57.142857142857139</v>
      </c>
      <c r="F15" s="342">
        <v>0</v>
      </c>
      <c r="G15" s="343">
        <v>0</v>
      </c>
      <c r="H15" s="340">
        <v>1</v>
      </c>
      <c r="I15" s="344">
        <v>100</v>
      </c>
    </row>
    <row r="16" spans="1:9" ht="15.6" x14ac:dyDescent="0.25">
      <c r="A16" s="337" t="s">
        <v>49</v>
      </c>
      <c r="B16" s="342">
        <v>119</v>
      </c>
      <c r="C16" s="343">
        <v>49.790794979079493</v>
      </c>
      <c r="D16" s="340">
        <v>120</v>
      </c>
      <c r="E16" s="344">
        <v>50.2092050209205</v>
      </c>
      <c r="F16" s="342">
        <v>50</v>
      </c>
      <c r="G16" s="343">
        <v>60.975609756097562</v>
      </c>
      <c r="H16" s="340">
        <v>32</v>
      </c>
      <c r="I16" s="344">
        <v>39.024390243902438</v>
      </c>
    </row>
    <row r="17" spans="1:9" ht="31.2" x14ac:dyDescent="0.25">
      <c r="A17" s="337" t="s">
        <v>50</v>
      </c>
      <c r="B17" s="342">
        <v>2</v>
      </c>
      <c r="C17" s="343">
        <v>100</v>
      </c>
      <c r="D17" s="340">
        <v>0</v>
      </c>
      <c r="E17" s="344">
        <v>0</v>
      </c>
      <c r="F17" s="342">
        <v>1</v>
      </c>
      <c r="G17" s="343">
        <v>100</v>
      </c>
      <c r="H17" s="340">
        <v>0</v>
      </c>
      <c r="I17" s="344">
        <v>0</v>
      </c>
    </row>
    <row r="18" spans="1:9" ht="15.6" x14ac:dyDescent="0.25">
      <c r="A18" s="337" t="s">
        <v>51</v>
      </c>
      <c r="B18" s="342">
        <v>24</v>
      </c>
      <c r="C18" s="343">
        <v>32.876712328767127</v>
      </c>
      <c r="D18" s="340">
        <v>49</v>
      </c>
      <c r="E18" s="344">
        <v>67.123287671232873</v>
      </c>
      <c r="F18" s="342">
        <v>7</v>
      </c>
      <c r="G18" s="343">
        <v>30.434782608695652</v>
      </c>
      <c r="H18" s="340">
        <v>16</v>
      </c>
      <c r="I18" s="344">
        <v>69.565217391304344</v>
      </c>
    </row>
    <row r="19" spans="1:9" ht="15.6" x14ac:dyDescent="0.25">
      <c r="A19" s="337" t="s">
        <v>52</v>
      </c>
      <c r="B19" s="342">
        <v>229</v>
      </c>
      <c r="C19" s="343">
        <v>37.602627257799675</v>
      </c>
      <c r="D19" s="340">
        <v>380</v>
      </c>
      <c r="E19" s="344">
        <v>62.397372742200332</v>
      </c>
      <c r="F19" s="342">
        <v>55</v>
      </c>
      <c r="G19" s="343">
        <v>50.925925925925924</v>
      </c>
      <c r="H19" s="340">
        <v>53</v>
      </c>
      <c r="I19" s="344">
        <v>49.074074074074069</v>
      </c>
    </row>
    <row r="20" spans="1:9" ht="15.6" x14ac:dyDescent="0.25">
      <c r="A20" s="337" t="s">
        <v>53</v>
      </c>
      <c r="B20" s="342">
        <v>9</v>
      </c>
      <c r="C20" s="343">
        <v>16.363636363636363</v>
      </c>
      <c r="D20" s="340">
        <v>46</v>
      </c>
      <c r="E20" s="344">
        <v>83.636363636363626</v>
      </c>
      <c r="F20" s="342">
        <v>2</v>
      </c>
      <c r="G20" s="343">
        <v>12.5</v>
      </c>
      <c r="H20" s="340">
        <v>14</v>
      </c>
      <c r="I20" s="344">
        <v>87.5</v>
      </c>
    </row>
    <row r="21" spans="1:9" ht="32.4" customHeight="1" x14ac:dyDescent="0.25">
      <c r="A21" s="337" t="s">
        <v>54</v>
      </c>
      <c r="B21" s="342">
        <v>29</v>
      </c>
      <c r="C21" s="343">
        <v>27.358490566037734</v>
      </c>
      <c r="D21" s="340">
        <v>77</v>
      </c>
      <c r="E21" s="344">
        <v>72.641509433962256</v>
      </c>
      <c r="F21" s="342">
        <v>10</v>
      </c>
      <c r="G21" s="343">
        <v>23.255813953488371</v>
      </c>
      <c r="H21" s="340">
        <v>33</v>
      </c>
      <c r="I21" s="344">
        <v>76.744186046511629</v>
      </c>
    </row>
    <row r="22" spans="1:9" ht="15.6" x14ac:dyDescent="0.25">
      <c r="A22" s="337" t="s">
        <v>55</v>
      </c>
      <c r="B22" s="342">
        <v>15</v>
      </c>
      <c r="C22" s="343">
        <v>53.571428571428569</v>
      </c>
      <c r="D22" s="340">
        <v>13</v>
      </c>
      <c r="E22" s="344">
        <v>46.428571428571423</v>
      </c>
      <c r="F22" s="342">
        <v>5</v>
      </c>
      <c r="G22" s="343">
        <v>62.5</v>
      </c>
      <c r="H22" s="340">
        <v>3</v>
      </c>
      <c r="I22" s="344">
        <v>37.5</v>
      </c>
    </row>
    <row r="23" spans="1:9" ht="15.6" x14ac:dyDescent="0.25">
      <c r="A23" s="337" t="s">
        <v>404</v>
      </c>
      <c r="B23" s="342">
        <v>18</v>
      </c>
      <c r="C23" s="343">
        <v>51.428571428571431</v>
      </c>
      <c r="D23" s="340">
        <v>17</v>
      </c>
      <c r="E23" s="344">
        <v>48.571428571428577</v>
      </c>
      <c r="F23" s="342">
        <v>10</v>
      </c>
      <c r="G23" s="343">
        <v>55.555555555555557</v>
      </c>
      <c r="H23" s="340">
        <v>8</v>
      </c>
      <c r="I23" s="344">
        <v>44.444444444444443</v>
      </c>
    </row>
    <row r="24" spans="1:9" ht="15.6" x14ac:dyDescent="0.25">
      <c r="A24" s="337" t="s">
        <v>405</v>
      </c>
      <c r="B24" s="342">
        <v>10</v>
      </c>
      <c r="C24" s="343">
        <v>18.867924528301884</v>
      </c>
      <c r="D24" s="340">
        <v>43</v>
      </c>
      <c r="E24" s="344">
        <v>81.132075471698116</v>
      </c>
      <c r="F24" s="342">
        <v>5</v>
      </c>
      <c r="G24" s="343">
        <v>22.727272727272727</v>
      </c>
      <c r="H24" s="340">
        <v>17</v>
      </c>
      <c r="I24" s="344">
        <v>77.272727272727266</v>
      </c>
    </row>
    <row r="25" spans="1:9" ht="21" customHeight="1" x14ac:dyDescent="0.25">
      <c r="A25" s="337" t="s">
        <v>58</v>
      </c>
      <c r="B25" s="342">
        <v>113</v>
      </c>
      <c r="C25" s="343">
        <v>60.10638297872341</v>
      </c>
      <c r="D25" s="340">
        <v>75</v>
      </c>
      <c r="E25" s="344">
        <v>39.893617021276597</v>
      </c>
      <c r="F25" s="342">
        <v>39</v>
      </c>
      <c r="G25" s="343">
        <v>66.101694915254242</v>
      </c>
      <c r="H25" s="340">
        <v>20</v>
      </c>
      <c r="I25" s="344">
        <v>33.898305084745765</v>
      </c>
    </row>
    <row r="26" spans="1:9" ht="15.6" x14ac:dyDescent="0.25">
      <c r="A26" s="337" t="s">
        <v>59</v>
      </c>
      <c r="B26" s="342">
        <v>3</v>
      </c>
      <c r="C26" s="343">
        <v>75</v>
      </c>
      <c r="D26" s="340">
        <v>1</v>
      </c>
      <c r="E26" s="344">
        <v>25</v>
      </c>
      <c r="F26" s="342">
        <v>2</v>
      </c>
      <c r="G26" s="343">
        <v>100</v>
      </c>
      <c r="H26" s="340">
        <v>0</v>
      </c>
      <c r="I26" s="344">
        <v>0</v>
      </c>
    </row>
    <row r="27" spans="1:9" ht="15.6" x14ac:dyDescent="0.25">
      <c r="A27" s="337" t="s">
        <v>60</v>
      </c>
      <c r="B27" s="342">
        <v>62</v>
      </c>
      <c r="C27" s="343">
        <v>50.40650406504065</v>
      </c>
      <c r="D27" s="340">
        <v>61</v>
      </c>
      <c r="E27" s="344">
        <v>49.59349593495935</v>
      </c>
      <c r="F27" s="342">
        <v>33</v>
      </c>
      <c r="G27" s="343">
        <v>61.111111111111107</v>
      </c>
      <c r="H27" s="340">
        <v>21</v>
      </c>
      <c r="I27" s="344">
        <v>38.888888888888886</v>
      </c>
    </row>
    <row r="28" spans="1:9" ht="15.6" x14ac:dyDescent="0.25">
      <c r="A28" s="337" t="s">
        <v>61</v>
      </c>
      <c r="B28" s="342">
        <v>35</v>
      </c>
      <c r="C28" s="343">
        <v>70</v>
      </c>
      <c r="D28" s="345">
        <v>15</v>
      </c>
      <c r="E28" s="344">
        <v>30</v>
      </c>
      <c r="F28" s="342">
        <v>12</v>
      </c>
      <c r="G28" s="343">
        <v>66.666666666666671</v>
      </c>
      <c r="H28" s="345">
        <v>6</v>
      </c>
      <c r="I28" s="344">
        <v>33.333333333333336</v>
      </c>
    </row>
    <row r="29" spans="1:9" ht="16.8" customHeight="1" x14ac:dyDescent="0.25">
      <c r="A29" s="337" t="s">
        <v>406</v>
      </c>
      <c r="B29" s="346">
        <v>14</v>
      </c>
      <c r="C29" s="347">
        <v>29.787234042553195</v>
      </c>
      <c r="D29" s="346">
        <v>33</v>
      </c>
      <c r="E29" s="347">
        <v>70.212765957446805</v>
      </c>
      <c r="F29" s="346">
        <v>4</v>
      </c>
      <c r="G29" s="347">
        <v>30.769230769230766</v>
      </c>
      <c r="H29" s="346">
        <v>9</v>
      </c>
      <c r="I29" s="347">
        <v>69.230769230769226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9"/>
  <sheetViews>
    <sheetView view="pageBreakPreview" zoomScale="90" zoomScaleNormal="100" zoomScaleSheetLayoutView="90" workbookViewId="0">
      <selection activeCell="O14" sqref="O14"/>
    </sheetView>
  </sheetViews>
  <sheetFormatPr defaultColWidth="9.109375" defaultRowHeight="15.6" x14ac:dyDescent="0.3"/>
  <cols>
    <col min="1" max="1" width="3.109375" style="74" customWidth="1"/>
    <col min="2" max="2" width="55.21875" style="85" customWidth="1"/>
    <col min="3" max="3" width="18.886718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42" customHeight="1" x14ac:dyDescent="0.3">
      <c r="A1" s="294" t="s">
        <v>407</v>
      </c>
      <c r="B1" s="294"/>
      <c r="C1" s="294"/>
      <c r="D1" s="294"/>
    </row>
    <row r="2" spans="1:6" ht="20.25" customHeight="1" x14ac:dyDescent="0.3">
      <c r="B2" s="294" t="s">
        <v>79</v>
      </c>
      <c r="C2" s="294"/>
      <c r="D2" s="294"/>
    </row>
    <row r="4" spans="1:6" s="76" customFormat="1" ht="35.4" customHeight="1" x14ac:dyDescent="0.3">
      <c r="A4" s="210"/>
      <c r="B4" s="211" t="s">
        <v>80</v>
      </c>
      <c r="C4" s="212" t="s">
        <v>401</v>
      </c>
      <c r="D4" s="213" t="s">
        <v>285</v>
      </c>
    </row>
    <row r="5" spans="1:6" x14ac:dyDescent="0.3">
      <c r="A5" s="348">
        <v>1</v>
      </c>
      <c r="B5" s="277" t="s">
        <v>408</v>
      </c>
      <c r="C5" s="278">
        <v>4392</v>
      </c>
      <c r="D5" s="278">
        <v>2445</v>
      </c>
      <c r="E5" s="349"/>
      <c r="F5" s="97"/>
    </row>
    <row r="6" spans="1:6" ht="31.2" x14ac:dyDescent="0.3">
      <c r="A6" s="348">
        <v>2</v>
      </c>
      <c r="B6" s="277" t="s">
        <v>409</v>
      </c>
      <c r="C6" s="278">
        <v>4017</v>
      </c>
      <c r="D6" s="278">
        <v>1483</v>
      </c>
      <c r="E6" s="349"/>
      <c r="F6" s="97"/>
    </row>
    <row r="7" spans="1:6" ht="31.2" x14ac:dyDescent="0.3">
      <c r="A7" s="348">
        <v>3</v>
      </c>
      <c r="B7" s="277" t="s">
        <v>410</v>
      </c>
      <c r="C7" s="278">
        <v>1495</v>
      </c>
      <c r="D7" s="278">
        <v>401</v>
      </c>
      <c r="E7" s="349"/>
      <c r="F7" s="97"/>
    </row>
    <row r="8" spans="1:6" s="79" customFormat="1" ht="13.2" customHeight="1" x14ac:dyDescent="0.3">
      <c r="A8" s="348">
        <v>4</v>
      </c>
      <c r="B8" s="277" t="s">
        <v>411</v>
      </c>
      <c r="C8" s="278">
        <v>1313</v>
      </c>
      <c r="D8" s="278">
        <v>542</v>
      </c>
      <c r="E8" s="350"/>
      <c r="F8" s="97"/>
    </row>
    <row r="9" spans="1:6" s="79" customFormat="1" ht="13.8" customHeight="1" x14ac:dyDescent="0.3">
      <c r="A9" s="348">
        <v>5</v>
      </c>
      <c r="B9" s="277" t="s">
        <v>19</v>
      </c>
      <c r="C9" s="278">
        <v>1311</v>
      </c>
      <c r="D9" s="278">
        <v>908</v>
      </c>
      <c r="E9" s="350"/>
      <c r="F9" s="97"/>
    </row>
    <row r="10" spans="1:6" s="79" customFormat="1" ht="31.2" x14ac:dyDescent="0.3">
      <c r="A10" s="348">
        <v>6</v>
      </c>
      <c r="B10" s="277" t="s">
        <v>412</v>
      </c>
      <c r="C10" s="278">
        <v>1266</v>
      </c>
      <c r="D10" s="278">
        <v>462</v>
      </c>
      <c r="E10" s="350"/>
      <c r="F10" s="97"/>
    </row>
    <row r="11" spans="1:6" s="79" customFormat="1" x14ac:dyDescent="0.3">
      <c r="A11" s="348">
        <v>7</v>
      </c>
      <c r="B11" s="277" t="s">
        <v>413</v>
      </c>
      <c r="C11" s="278">
        <v>1256</v>
      </c>
      <c r="D11" s="278">
        <v>527</v>
      </c>
      <c r="E11" s="350"/>
      <c r="F11" s="97"/>
    </row>
    <row r="12" spans="1:6" s="79" customFormat="1" x14ac:dyDescent="0.3">
      <c r="A12" s="348">
        <v>8</v>
      </c>
      <c r="B12" s="277" t="s">
        <v>39</v>
      </c>
      <c r="C12" s="278">
        <v>1097</v>
      </c>
      <c r="D12" s="278">
        <v>377</v>
      </c>
      <c r="E12" s="350"/>
      <c r="F12" s="97"/>
    </row>
    <row r="13" spans="1:6" s="79" customFormat="1" ht="27.6" customHeight="1" x14ac:dyDescent="0.3">
      <c r="A13" s="348">
        <v>9</v>
      </c>
      <c r="B13" s="277" t="s">
        <v>414</v>
      </c>
      <c r="C13" s="278">
        <v>796</v>
      </c>
      <c r="D13" s="278">
        <v>552</v>
      </c>
      <c r="E13" s="350"/>
      <c r="F13" s="97"/>
    </row>
    <row r="14" spans="1:6" s="79" customFormat="1" ht="31.2" x14ac:dyDescent="0.3">
      <c r="A14" s="348">
        <v>10</v>
      </c>
      <c r="B14" s="277" t="s">
        <v>402</v>
      </c>
      <c r="C14" s="278">
        <v>656</v>
      </c>
      <c r="D14" s="278">
        <v>275</v>
      </c>
      <c r="F14" s="97"/>
    </row>
    <row r="15" spans="1:6" s="79" customFormat="1" ht="18" customHeight="1" x14ac:dyDescent="0.3">
      <c r="A15" s="348">
        <v>11</v>
      </c>
      <c r="B15" s="277" t="s">
        <v>52</v>
      </c>
      <c r="C15" s="278">
        <v>609</v>
      </c>
      <c r="D15" s="278">
        <v>108</v>
      </c>
      <c r="F15" s="97"/>
    </row>
    <row r="16" spans="1:6" s="79" customFormat="1" ht="15" customHeight="1" x14ac:dyDescent="0.3">
      <c r="A16" s="348">
        <v>12</v>
      </c>
      <c r="B16" s="277" t="s">
        <v>415</v>
      </c>
      <c r="C16" s="278">
        <v>580</v>
      </c>
      <c r="D16" s="278">
        <v>174</v>
      </c>
      <c r="F16" s="97"/>
    </row>
    <row r="17" spans="1:6" s="79" customFormat="1" ht="18" customHeight="1" x14ac:dyDescent="0.3">
      <c r="A17" s="348">
        <v>13</v>
      </c>
      <c r="B17" s="277" t="s">
        <v>416</v>
      </c>
      <c r="C17" s="278">
        <v>572</v>
      </c>
      <c r="D17" s="278">
        <v>190</v>
      </c>
      <c r="F17" s="97"/>
    </row>
    <row r="18" spans="1:6" s="79" customFormat="1" x14ac:dyDescent="0.3">
      <c r="A18" s="348">
        <v>14</v>
      </c>
      <c r="B18" s="277" t="s">
        <v>417</v>
      </c>
      <c r="C18" s="278">
        <v>516</v>
      </c>
      <c r="D18" s="278">
        <v>171</v>
      </c>
      <c r="F18" s="97"/>
    </row>
    <row r="19" spans="1:6" s="79" customFormat="1" ht="29.4" customHeight="1" x14ac:dyDescent="0.3">
      <c r="A19" s="348">
        <v>15</v>
      </c>
      <c r="B19" s="277" t="s">
        <v>418</v>
      </c>
      <c r="C19" s="278">
        <v>494</v>
      </c>
      <c r="D19" s="278">
        <v>261</v>
      </c>
      <c r="F19" s="97"/>
    </row>
    <row r="20" spans="1:6" s="79" customFormat="1" x14ac:dyDescent="0.3">
      <c r="A20" s="348">
        <v>16</v>
      </c>
      <c r="B20" s="277" t="s">
        <v>419</v>
      </c>
      <c r="C20" s="278">
        <v>378</v>
      </c>
      <c r="D20" s="278">
        <v>108</v>
      </c>
      <c r="F20" s="97"/>
    </row>
    <row r="21" spans="1:6" s="79" customFormat="1" ht="31.2" customHeight="1" x14ac:dyDescent="0.3">
      <c r="A21" s="348">
        <v>17</v>
      </c>
      <c r="B21" s="277" t="s">
        <v>420</v>
      </c>
      <c r="C21" s="278">
        <v>325</v>
      </c>
      <c r="D21" s="278">
        <v>141</v>
      </c>
      <c r="F21" s="97"/>
    </row>
    <row r="22" spans="1:6" s="79" customFormat="1" ht="28.8" customHeight="1" x14ac:dyDescent="0.3">
      <c r="A22" s="348">
        <v>18</v>
      </c>
      <c r="B22" s="277" t="s">
        <v>421</v>
      </c>
      <c r="C22" s="278">
        <v>323</v>
      </c>
      <c r="D22" s="278">
        <v>125</v>
      </c>
      <c r="F22" s="97"/>
    </row>
    <row r="23" spans="1:6" s="79" customFormat="1" ht="18.600000000000001" customHeight="1" x14ac:dyDescent="0.3">
      <c r="A23" s="348">
        <v>19</v>
      </c>
      <c r="B23" s="277" t="s">
        <v>422</v>
      </c>
      <c r="C23" s="278">
        <v>300</v>
      </c>
      <c r="D23" s="278">
        <v>118</v>
      </c>
      <c r="F23" s="97"/>
    </row>
    <row r="24" spans="1:6" s="79" customFormat="1" ht="18" customHeight="1" x14ac:dyDescent="0.3">
      <c r="A24" s="348">
        <v>20</v>
      </c>
      <c r="B24" s="277" t="s">
        <v>49</v>
      </c>
      <c r="C24" s="278">
        <v>239</v>
      </c>
      <c r="D24" s="278">
        <v>82</v>
      </c>
      <c r="F24" s="97"/>
    </row>
    <row r="25" spans="1:6" s="79" customFormat="1" ht="18.600000000000001" customHeight="1" x14ac:dyDescent="0.3">
      <c r="A25" s="348">
        <v>21</v>
      </c>
      <c r="B25" s="277" t="s">
        <v>423</v>
      </c>
      <c r="C25" s="278">
        <v>214</v>
      </c>
      <c r="D25" s="278">
        <v>80</v>
      </c>
      <c r="F25" s="97"/>
    </row>
    <row r="26" spans="1:6" s="79" customFormat="1" x14ac:dyDescent="0.3">
      <c r="A26" s="348">
        <v>22</v>
      </c>
      <c r="B26" s="277" t="s">
        <v>15</v>
      </c>
      <c r="C26" s="278">
        <v>211</v>
      </c>
      <c r="D26" s="278">
        <v>77</v>
      </c>
      <c r="F26" s="97"/>
    </row>
    <row r="27" spans="1:6" s="79" customFormat="1" ht="31.2" x14ac:dyDescent="0.3">
      <c r="A27" s="348">
        <v>23</v>
      </c>
      <c r="B27" s="277" t="s">
        <v>424</v>
      </c>
      <c r="C27" s="278">
        <v>206</v>
      </c>
      <c r="D27" s="278">
        <v>73</v>
      </c>
      <c r="F27" s="97"/>
    </row>
    <row r="28" spans="1:6" s="79" customFormat="1" ht="14.4" customHeight="1" x14ac:dyDescent="0.3">
      <c r="A28" s="348">
        <v>24</v>
      </c>
      <c r="B28" s="277" t="s">
        <v>425</v>
      </c>
      <c r="C28" s="278">
        <v>204</v>
      </c>
      <c r="D28" s="278">
        <v>103</v>
      </c>
      <c r="F28" s="97"/>
    </row>
    <row r="29" spans="1:6" s="79" customFormat="1" ht="19.8" customHeight="1" x14ac:dyDescent="0.3">
      <c r="A29" s="348">
        <v>25</v>
      </c>
      <c r="B29" s="277" t="s">
        <v>43</v>
      </c>
      <c r="C29" s="278">
        <v>200</v>
      </c>
      <c r="D29" s="278">
        <v>68</v>
      </c>
      <c r="F29" s="97"/>
    </row>
    <row r="30" spans="1:6" s="79" customFormat="1" ht="31.2" x14ac:dyDescent="0.3">
      <c r="A30" s="348">
        <v>26</v>
      </c>
      <c r="B30" s="277" t="s">
        <v>58</v>
      </c>
      <c r="C30" s="278">
        <v>188</v>
      </c>
      <c r="D30" s="278">
        <v>59</v>
      </c>
      <c r="F30" s="97"/>
    </row>
    <row r="31" spans="1:6" s="79" customFormat="1" ht="14.4" customHeight="1" x14ac:dyDescent="0.3">
      <c r="A31" s="348">
        <v>27</v>
      </c>
      <c r="B31" s="277" t="s">
        <v>426</v>
      </c>
      <c r="C31" s="278">
        <v>163</v>
      </c>
      <c r="D31" s="278">
        <v>95</v>
      </c>
      <c r="F31" s="97"/>
    </row>
    <row r="32" spans="1:6" s="79" customFormat="1" ht="31.2" x14ac:dyDescent="0.3">
      <c r="A32" s="348">
        <v>28</v>
      </c>
      <c r="B32" s="277" t="s">
        <v>427</v>
      </c>
      <c r="C32" s="278">
        <v>149</v>
      </c>
      <c r="D32" s="278">
        <v>43</v>
      </c>
      <c r="F32" s="97"/>
    </row>
    <row r="33" spans="1:6" s="79" customFormat="1" ht="15.6" customHeight="1" x14ac:dyDescent="0.3">
      <c r="A33" s="348">
        <v>29</v>
      </c>
      <c r="B33" s="277" t="s">
        <v>428</v>
      </c>
      <c r="C33" s="278">
        <v>136</v>
      </c>
      <c r="D33" s="278">
        <v>55</v>
      </c>
      <c r="F33" s="97"/>
    </row>
    <row r="34" spans="1:6" s="79" customFormat="1" ht="18" customHeight="1" x14ac:dyDescent="0.3">
      <c r="A34" s="348">
        <v>30</v>
      </c>
      <c r="B34" s="277" t="s">
        <v>429</v>
      </c>
      <c r="C34" s="278">
        <v>132</v>
      </c>
      <c r="D34" s="278">
        <v>58</v>
      </c>
      <c r="F34" s="97"/>
    </row>
    <row r="35" spans="1:6" s="79" customFormat="1" ht="16.8" customHeight="1" x14ac:dyDescent="0.3">
      <c r="A35" s="348">
        <v>31</v>
      </c>
      <c r="B35" s="277" t="s">
        <v>430</v>
      </c>
      <c r="C35" s="278">
        <v>127</v>
      </c>
      <c r="D35" s="278">
        <v>44</v>
      </c>
      <c r="F35" s="97"/>
    </row>
    <row r="36" spans="1:6" s="79" customFormat="1" x14ac:dyDescent="0.3">
      <c r="A36" s="348">
        <v>32</v>
      </c>
      <c r="B36" s="277" t="s">
        <v>60</v>
      </c>
      <c r="C36" s="278">
        <v>123</v>
      </c>
      <c r="D36" s="278">
        <v>54</v>
      </c>
      <c r="F36" s="97"/>
    </row>
    <row r="37" spans="1:6" s="79" customFormat="1" ht="15" customHeight="1" x14ac:dyDescent="0.3">
      <c r="A37" s="348">
        <v>33</v>
      </c>
      <c r="B37" s="277" t="s">
        <v>42</v>
      </c>
      <c r="C37" s="278">
        <v>106</v>
      </c>
      <c r="D37" s="278">
        <v>40</v>
      </c>
      <c r="F37" s="97"/>
    </row>
    <row r="38" spans="1:6" s="79" customFormat="1" ht="27.6" customHeight="1" x14ac:dyDescent="0.3">
      <c r="A38" s="348">
        <v>34</v>
      </c>
      <c r="B38" s="277" t="s">
        <v>54</v>
      </c>
      <c r="C38" s="278">
        <v>106</v>
      </c>
      <c r="D38" s="278">
        <v>43</v>
      </c>
      <c r="F38" s="97"/>
    </row>
    <row r="39" spans="1:6" s="79" customFormat="1" ht="16.8" customHeight="1" x14ac:dyDescent="0.3">
      <c r="A39" s="348">
        <v>35</v>
      </c>
      <c r="B39" s="277" t="s">
        <v>431</v>
      </c>
      <c r="C39" s="278">
        <v>104</v>
      </c>
      <c r="D39" s="278">
        <v>63</v>
      </c>
      <c r="F39" s="97"/>
    </row>
    <row r="40" spans="1:6" s="79" customFormat="1" x14ac:dyDescent="0.3">
      <c r="A40" s="348">
        <v>36</v>
      </c>
      <c r="B40" s="277" t="s">
        <v>432</v>
      </c>
      <c r="C40" s="278">
        <v>82</v>
      </c>
      <c r="D40" s="278">
        <v>27</v>
      </c>
      <c r="F40" s="97"/>
    </row>
    <row r="41" spans="1:6" x14ac:dyDescent="0.3">
      <c r="A41" s="348">
        <v>37</v>
      </c>
      <c r="B41" s="277" t="s">
        <v>433</v>
      </c>
      <c r="C41" s="351">
        <v>79</v>
      </c>
      <c r="D41" s="351">
        <v>20</v>
      </c>
      <c r="F41" s="97"/>
    </row>
    <row r="42" spans="1:6" ht="16.8" customHeight="1" x14ac:dyDescent="0.3">
      <c r="A42" s="348">
        <v>38</v>
      </c>
      <c r="B42" s="277" t="s">
        <v>51</v>
      </c>
      <c r="C42" s="351">
        <v>73</v>
      </c>
      <c r="D42" s="351">
        <v>23</v>
      </c>
      <c r="F42" s="97"/>
    </row>
    <row r="43" spans="1:6" x14ac:dyDescent="0.3">
      <c r="A43" s="348">
        <v>39</v>
      </c>
      <c r="B43" s="277" t="s">
        <v>434</v>
      </c>
      <c r="C43" s="351">
        <v>72</v>
      </c>
      <c r="D43" s="351">
        <v>35</v>
      </c>
      <c r="F43" s="97"/>
    </row>
    <row r="44" spans="1:6" x14ac:dyDescent="0.3">
      <c r="A44" s="348">
        <v>40</v>
      </c>
      <c r="B44" s="277" t="s">
        <v>435</v>
      </c>
      <c r="C44" s="351">
        <v>71</v>
      </c>
      <c r="D44" s="351">
        <v>33</v>
      </c>
      <c r="F44" s="97"/>
    </row>
    <row r="45" spans="1:6" ht="30" customHeight="1" x14ac:dyDescent="0.3">
      <c r="A45" s="348">
        <v>41</v>
      </c>
      <c r="B45" s="277" t="s">
        <v>436</v>
      </c>
      <c r="C45" s="351">
        <v>69</v>
      </c>
      <c r="D45" s="351">
        <v>41</v>
      </c>
      <c r="F45" s="97"/>
    </row>
    <row r="46" spans="1:6" ht="31.2" x14ac:dyDescent="0.3">
      <c r="A46" s="348">
        <v>42</v>
      </c>
      <c r="B46" s="277" t="s">
        <v>437</v>
      </c>
      <c r="C46" s="351">
        <v>61</v>
      </c>
      <c r="D46" s="351">
        <v>35</v>
      </c>
      <c r="F46" s="97"/>
    </row>
    <row r="47" spans="1:6" ht="31.2" customHeight="1" x14ac:dyDescent="0.3">
      <c r="A47" s="348">
        <v>43</v>
      </c>
      <c r="B47" s="277" t="s">
        <v>438</v>
      </c>
      <c r="C47" s="351">
        <v>58</v>
      </c>
      <c r="D47" s="351">
        <v>18</v>
      </c>
      <c r="F47" s="97"/>
    </row>
    <row r="48" spans="1:6" x14ac:dyDescent="0.3">
      <c r="A48" s="348">
        <v>44</v>
      </c>
      <c r="B48" s="277" t="s">
        <v>53</v>
      </c>
      <c r="C48" s="351">
        <v>55</v>
      </c>
      <c r="D48" s="351">
        <v>16</v>
      </c>
      <c r="F48" s="97"/>
    </row>
    <row r="49" spans="1:6" ht="18" customHeight="1" x14ac:dyDescent="0.3">
      <c r="A49" s="348">
        <v>45</v>
      </c>
      <c r="B49" s="277" t="s">
        <v>439</v>
      </c>
      <c r="C49" s="351">
        <v>55</v>
      </c>
      <c r="D49" s="351">
        <v>18</v>
      </c>
      <c r="F49" s="97"/>
    </row>
    <row r="50" spans="1:6" ht="16.2" customHeight="1" x14ac:dyDescent="0.3">
      <c r="A50" s="348">
        <v>46</v>
      </c>
      <c r="B50" s="277" t="s">
        <v>440</v>
      </c>
      <c r="C50" s="351">
        <v>55</v>
      </c>
      <c r="D50" s="351">
        <v>26</v>
      </c>
      <c r="F50" s="97"/>
    </row>
    <row r="51" spans="1:6" x14ac:dyDescent="0.3">
      <c r="A51" s="348">
        <v>47</v>
      </c>
      <c r="B51" s="277" t="s">
        <v>57</v>
      </c>
      <c r="C51" s="351">
        <v>53</v>
      </c>
      <c r="D51" s="351">
        <v>22</v>
      </c>
      <c r="F51" s="97"/>
    </row>
    <row r="52" spans="1:6" ht="13.8" customHeight="1" x14ac:dyDescent="0.3">
      <c r="A52" s="348">
        <v>48</v>
      </c>
      <c r="B52" s="277" t="s">
        <v>61</v>
      </c>
      <c r="C52" s="351">
        <v>50</v>
      </c>
      <c r="D52" s="351">
        <v>18</v>
      </c>
      <c r="F52" s="97"/>
    </row>
    <row r="53" spans="1:6" ht="31.2" x14ac:dyDescent="0.3">
      <c r="A53" s="348">
        <v>49</v>
      </c>
      <c r="B53" s="277" t="s">
        <v>441</v>
      </c>
      <c r="C53" s="351">
        <v>49</v>
      </c>
      <c r="D53" s="351">
        <v>20</v>
      </c>
      <c r="F53" s="97"/>
    </row>
    <row r="54" spans="1:6" x14ac:dyDescent="0.3">
      <c r="A54" s="348">
        <v>50</v>
      </c>
      <c r="B54" s="277" t="s">
        <v>442</v>
      </c>
      <c r="C54" s="351">
        <v>48</v>
      </c>
      <c r="D54" s="351">
        <v>22</v>
      </c>
      <c r="F54" s="97"/>
    </row>
    <row r="55" spans="1:6" x14ac:dyDescent="0.3">
      <c r="F55" s="97"/>
    </row>
    <row r="56" spans="1:6" x14ac:dyDescent="0.3">
      <c r="F56" s="97"/>
    </row>
    <row r="57" spans="1:6" x14ac:dyDescent="0.3">
      <c r="F57" s="97"/>
    </row>
    <row r="58" spans="1:6" x14ac:dyDescent="0.3">
      <c r="F58" s="97"/>
    </row>
    <row r="59" spans="1:6" x14ac:dyDescent="0.3">
      <c r="F59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topLeftCell="A40" zoomScale="90" zoomScaleNormal="100" zoomScaleSheetLayoutView="90" workbookViewId="0">
      <selection activeCell="O14" sqref="O14"/>
    </sheetView>
  </sheetViews>
  <sheetFormatPr defaultColWidth="9.109375" defaultRowHeight="15.6" x14ac:dyDescent="0.3"/>
  <cols>
    <col min="1" max="1" width="3.109375" style="74" customWidth="1"/>
    <col min="2" max="2" width="52.6640625" style="85" customWidth="1"/>
    <col min="3" max="3" width="19.77734375" style="75" customWidth="1"/>
    <col min="4" max="4" width="21.88671875" style="75" customWidth="1"/>
    <col min="5" max="6" width="9.109375" style="75"/>
    <col min="7" max="7" width="56.5546875" style="75" customWidth="1"/>
    <col min="8" max="16384" width="9.109375" style="75"/>
  </cols>
  <sheetData>
    <row r="1" spans="1:6" ht="57.6" customHeight="1" x14ac:dyDescent="0.3">
      <c r="A1" s="294" t="s">
        <v>443</v>
      </c>
      <c r="B1" s="294"/>
      <c r="C1" s="294"/>
      <c r="D1" s="294"/>
    </row>
    <row r="2" spans="1:6" ht="20.25" customHeight="1" x14ac:dyDescent="0.3">
      <c r="B2" s="294" t="s">
        <v>79</v>
      </c>
      <c r="C2" s="294"/>
      <c r="D2" s="294"/>
    </row>
    <row r="4" spans="1:6" s="76" customFormat="1" ht="35.4" customHeight="1" x14ac:dyDescent="0.3">
      <c r="A4" s="210"/>
      <c r="B4" s="211" t="s">
        <v>80</v>
      </c>
      <c r="C4" s="212" t="s">
        <v>401</v>
      </c>
      <c r="D4" s="213" t="s">
        <v>285</v>
      </c>
    </row>
    <row r="5" spans="1:6" ht="31.2" customHeight="1" x14ac:dyDescent="0.3">
      <c r="A5" s="77">
        <v>1</v>
      </c>
      <c r="B5" s="80" t="s">
        <v>409</v>
      </c>
      <c r="C5" s="96">
        <v>3217</v>
      </c>
      <c r="D5" s="96">
        <v>1182</v>
      </c>
      <c r="F5" s="97"/>
    </row>
    <row r="6" spans="1:6" ht="19.2" customHeight="1" x14ac:dyDescent="0.3">
      <c r="A6" s="77">
        <v>2</v>
      </c>
      <c r="B6" s="80" t="s">
        <v>408</v>
      </c>
      <c r="C6" s="96">
        <v>2500</v>
      </c>
      <c r="D6" s="96">
        <v>1428</v>
      </c>
      <c r="F6" s="97"/>
    </row>
    <row r="7" spans="1:6" ht="17.399999999999999" customHeight="1" x14ac:dyDescent="0.3">
      <c r="A7" s="77">
        <v>3</v>
      </c>
      <c r="B7" s="80" t="s">
        <v>413</v>
      </c>
      <c r="C7" s="96">
        <v>1169</v>
      </c>
      <c r="D7" s="96">
        <v>502</v>
      </c>
      <c r="F7" s="97"/>
    </row>
    <row r="8" spans="1:6" s="79" customFormat="1" x14ac:dyDescent="0.3">
      <c r="A8" s="77">
        <v>4</v>
      </c>
      <c r="B8" s="80" t="s">
        <v>411</v>
      </c>
      <c r="C8" s="96">
        <v>1103</v>
      </c>
      <c r="D8" s="96">
        <v>441</v>
      </c>
      <c r="F8" s="97"/>
    </row>
    <row r="9" spans="1:6" s="79" customFormat="1" x14ac:dyDescent="0.3">
      <c r="A9" s="77">
        <v>5</v>
      </c>
      <c r="B9" s="80" t="s">
        <v>39</v>
      </c>
      <c r="C9" s="96">
        <v>685</v>
      </c>
      <c r="D9" s="96">
        <v>256</v>
      </c>
      <c r="F9" s="97"/>
    </row>
    <row r="10" spans="1:6" s="79" customFormat="1" ht="31.2" x14ac:dyDescent="0.3">
      <c r="A10" s="77">
        <v>6</v>
      </c>
      <c r="B10" s="80" t="s">
        <v>412</v>
      </c>
      <c r="C10" s="96">
        <v>683</v>
      </c>
      <c r="D10" s="96">
        <v>242</v>
      </c>
      <c r="F10" s="97"/>
    </row>
    <row r="11" spans="1:6" s="79" customFormat="1" x14ac:dyDescent="0.3">
      <c r="A11" s="77">
        <v>7</v>
      </c>
      <c r="B11" s="80" t="s">
        <v>19</v>
      </c>
      <c r="C11" s="96">
        <v>652</v>
      </c>
      <c r="D11" s="96">
        <v>375</v>
      </c>
      <c r="F11" s="97"/>
    </row>
    <row r="12" spans="1:6" s="79" customFormat="1" ht="31.2" x14ac:dyDescent="0.3">
      <c r="A12" s="77">
        <v>8</v>
      </c>
      <c r="B12" s="80" t="s">
        <v>410</v>
      </c>
      <c r="C12" s="96">
        <v>581</v>
      </c>
      <c r="D12" s="96">
        <v>186</v>
      </c>
      <c r="F12" s="97"/>
    </row>
    <row r="13" spans="1:6" s="79" customFormat="1" ht="30" customHeight="1" x14ac:dyDescent="0.3">
      <c r="A13" s="77">
        <v>9</v>
      </c>
      <c r="B13" s="80" t="s">
        <v>418</v>
      </c>
      <c r="C13" s="96">
        <v>444</v>
      </c>
      <c r="D13" s="96">
        <v>232</v>
      </c>
      <c r="F13" s="97"/>
    </row>
    <row r="14" spans="1:6" s="79" customFormat="1" ht="31.2" x14ac:dyDescent="0.3">
      <c r="A14" s="77">
        <v>10</v>
      </c>
      <c r="B14" s="80" t="s">
        <v>414</v>
      </c>
      <c r="C14" s="96">
        <v>304</v>
      </c>
      <c r="D14" s="96">
        <v>224</v>
      </c>
      <c r="F14" s="97"/>
    </row>
    <row r="15" spans="1:6" s="79" customFormat="1" ht="31.2" x14ac:dyDescent="0.3">
      <c r="A15" s="77">
        <v>11</v>
      </c>
      <c r="B15" s="80" t="s">
        <v>421</v>
      </c>
      <c r="C15" s="96">
        <v>277</v>
      </c>
      <c r="D15" s="96">
        <v>109</v>
      </c>
      <c r="F15" s="97"/>
    </row>
    <row r="16" spans="1:6" s="79" customFormat="1" ht="31.2" x14ac:dyDescent="0.3">
      <c r="A16" s="77">
        <v>12</v>
      </c>
      <c r="B16" s="80" t="s">
        <v>402</v>
      </c>
      <c r="C16" s="96">
        <v>268</v>
      </c>
      <c r="D16" s="96">
        <v>108</v>
      </c>
      <c r="F16" s="97"/>
    </row>
    <row r="17" spans="1:6" s="79" customFormat="1" ht="16.8" customHeight="1" x14ac:dyDescent="0.3">
      <c r="A17" s="77">
        <v>13</v>
      </c>
      <c r="B17" s="80" t="s">
        <v>422</v>
      </c>
      <c r="C17" s="96">
        <v>254</v>
      </c>
      <c r="D17" s="96">
        <v>99</v>
      </c>
      <c r="F17" s="97"/>
    </row>
    <row r="18" spans="1:6" s="79" customFormat="1" ht="30" customHeight="1" x14ac:dyDescent="0.3">
      <c r="A18" s="77">
        <v>14</v>
      </c>
      <c r="B18" s="80" t="s">
        <v>52</v>
      </c>
      <c r="C18" s="96">
        <v>229</v>
      </c>
      <c r="D18" s="96">
        <v>55</v>
      </c>
      <c r="F18" s="97"/>
    </row>
    <row r="19" spans="1:6" s="79" customFormat="1" ht="27" customHeight="1" x14ac:dyDescent="0.3">
      <c r="A19" s="77">
        <v>15</v>
      </c>
      <c r="B19" s="80" t="s">
        <v>415</v>
      </c>
      <c r="C19" s="96">
        <v>203</v>
      </c>
      <c r="D19" s="96">
        <v>58</v>
      </c>
      <c r="F19" s="97"/>
    </row>
    <row r="20" spans="1:6" s="79" customFormat="1" x14ac:dyDescent="0.3">
      <c r="A20" s="77">
        <v>16</v>
      </c>
      <c r="B20" s="80" t="s">
        <v>43</v>
      </c>
      <c r="C20" s="96">
        <v>168</v>
      </c>
      <c r="D20" s="96">
        <v>62</v>
      </c>
      <c r="F20" s="97"/>
    </row>
    <row r="21" spans="1:6" s="79" customFormat="1" x14ac:dyDescent="0.3">
      <c r="A21" s="77">
        <v>17</v>
      </c>
      <c r="B21" s="80" t="s">
        <v>416</v>
      </c>
      <c r="C21" s="96">
        <v>166</v>
      </c>
      <c r="D21" s="96">
        <v>74</v>
      </c>
      <c r="F21" s="97"/>
    </row>
    <row r="22" spans="1:6" s="79" customFormat="1" ht="22.8" customHeight="1" x14ac:dyDescent="0.3">
      <c r="A22" s="77">
        <v>18</v>
      </c>
      <c r="B22" s="80" t="s">
        <v>417</v>
      </c>
      <c r="C22" s="96">
        <v>143</v>
      </c>
      <c r="D22" s="96">
        <v>64</v>
      </c>
      <c r="F22" s="97"/>
    </row>
    <row r="23" spans="1:6" s="79" customFormat="1" x14ac:dyDescent="0.3">
      <c r="A23" s="77">
        <v>19</v>
      </c>
      <c r="B23" s="80" t="s">
        <v>15</v>
      </c>
      <c r="C23" s="96">
        <v>126</v>
      </c>
      <c r="D23" s="96">
        <v>44</v>
      </c>
      <c r="F23" s="97"/>
    </row>
    <row r="24" spans="1:6" s="79" customFormat="1" x14ac:dyDescent="0.3">
      <c r="A24" s="77">
        <v>20</v>
      </c>
      <c r="B24" s="80" t="s">
        <v>49</v>
      </c>
      <c r="C24" s="96">
        <v>119</v>
      </c>
      <c r="D24" s="96">
        <v>50</v>
      </c>
      <c r="F24" s="97"/>
    </row>
    <row r="25" spans="1:6" s="79" customFormat="1" x14ac:dyDescent="0.3">
      <c r="A25" s="77">
        <v>21</v>
      </c>
      <c r="B25" s="80" t="s">
        <v>429</v>
      </c>
      <c r="C25" s="96">
        <v>118</v>
      </c>
      <c r="D25" s="96">
        <v>52</v>
      </c>
      <c r="F25" s="97"/>
    </row>
    <row r="26" spans="1:6" s="79" customFormat="1" ht="31.2" x14ac:dyDescent="0.3">
      <c r="A26" s="77">
        <v>22</v>
      </c>
      <c r="B26" s="80" t="s">
        <v>58</v>
      </c>
      <c r="C26" s="96">
        <v>113</v>
      </c>
      <c r="D26" s="96">
        <v>39</v>
      </c>
      <c r="F26" s="97"/>
    </row>
    <row r="27" spans="1:6" s="79" customFormat="1" x14ac:dyDescent="0.3">
      <c r="A27" s="77">
        <v>23</v>
      </c>
      <c r="B27" s="80" t="s">
        <v>425</v>
      </c>
      <c r="C27" s="96">
        <v>112</v>
      </c>
      <c r="D27" s="96">
        <v>58</v>
      </c>
      <c r="F27" s="97"/>
    </row>
    <row r="28" spans="1:6" s="79" customFormat="1" ht="31.2" x14ac:dyDescent="0.3">
      <c r="A28" s="77">
        <v>24</v>
      </c>
      <c r="B28" s="80" t="s">
        <v>428</v>
      </c>
      <c r="C28" s="96">
        <v>108</v>
      </c>
      <c r="D28" s="96">
        <v>38</v>
      </c>
      <c r="F28" s="97"/>
    </row>
    <row r="29" spans="1:6" s="79" customFormat="1" ht="30" customHeight="1" x14ac:dyDescent="0.3">
      <c r="A29" s="77">
        <v>25</v>
      </c>
      <c r="B29" s="80" t="s">
        <v>426</v>
      </c>
      <c r="C29" s="96">
        <v>100</v>
      </c>
      <c r="D29" s="96">
        <v>49</v>
      </c>
      <c r="F29" s="97"/>
    </row>
    <row r="30" spans="1:6" s="79" customFormat="1" ht="31.2" x14ac:dyDescent="0.3">
      <c r="A30" s="77">
        <v>26</v>
      </c>
      <c r="B30" s="80" t="s">
        <v>420</v>
      </c>
      <c r="C30" s="96">
        <v>99</v>
      </c>
      <c r="D30" s="96">
        <v>46</v>
      </c>
      <c r="F30" s="97"/>
    </row>
    <row r="31" spans="1:6" s="79" customFormat="1" ht="31.2" x14ac:dyDescent="0.3">
      <c r="A31" s="77">
        <v>27</v>
      </c>
      <c r="B31" s="80" t="s">
        <v>424</v>
      </c>
      <c r="C31" s="96">
        <v>82</v>
      </c>
      <c r="D31" s="96">
        <v>31</v>
      </c>
      <c r="F31" s="97"/>
    </row>
    <row r="32" spans="1:6" s="79" customFormat="1" ht="27.6" customHeight="1" x14ac:dyDescent="0.3">
      <c r="A32" s="77">
        <v>28</v>
      </c>
      <c r="B32" s="80" t="s">
        <v>423</v>
      </c>
      <c r="C32" s="96">
        <v>73</v>
      </c>
      <c r="D32" s="96">
        <v>28</v>
      </c>
      <c r="F32" s="97"/>
    </row>
    <row r="33" spans="1:6" s="79" customFormat="1" ht="16.2" customHeight="1" x14ac:dyDescent="0.3">
      <c r="A33" s="77">
        <v>29</v>
      </c>
      <c r="B33" s="80" t="s">
        <v>419</v>
      </c>
      <c r="C33" s="96">
        <v>71</v>
      </c>
      <c r="D33" s="96">
        <v>41</v>
      </c>
      <c r="F33" s="97"/>
    </row>
    <row r="34" spans="1:6" s="79" customFormat="1" ht="22.2" customHeight="1" x14ac:dyDescent="0.3">
      <c r="A34" s="77">
        <v>30</v>
      </c>
      <c r="B34" s="80" t="s">
        <v>433</v>
      </c>
      <c r="C34" s="96">
        <v>68</v>
      </c>
      <c r="D34" s="96">
        <v>17</v>
      </c>
      <c r="F34" s="97"/>
    </row>
    <row r="35" spans="1:6" s="79" customFormat="1" ht="18" customHeight="1" x14ac:dyDescent="0.3">
      <c r="A35" s="77">
        <v>31</v>
      </c>
      <c r="B35" s="80" t="s">
        <v>60</v>
      </c>
      <c r="C35" s="96">
        <v>62</v>
      </c>
      <c r="D35" s="96">
        <v>33</v>
      </c>
      <c r="F35" s="97"/>
    </row>
    <row r="36" spans="1:6" s="79" customFormat="1" ht="16.2" customHeight="1" x14ac:dyDescent="0.3">
      <c r="A36" s="77">
        <v>32</v>
      </c>
      <c r="B36" s="80" t="s">
        <v>42</v>
      </c>
      <c r="C36" s="96">
        <v>56</v>
      </c>
      <c r="D36" s="96">
        <v>21</v>
      </c>
      <c r="F36" s="97"/>
    </row>
    <row r="37" spans="1:6" s="79" customFormat="1" ht="31.2" x14ac:dyDescent="0.3">
      <c r="A37" s="77">
        <v>33</v>
      </c>
      <c r="B37" s="80" t="s">
        <v>436</v>
      </c>
      <c r="C37" s="96">
        <v>55</v>
      </c>
      <c r="D37" s="96">
        <v>34</v>
      </c>
      <c r="F37" s="97"/>
    </row>
    <row r="38" spans="1:6" s="79" customFormat="1" x14ac:dyDescent="0.3">
      <c r="A38" s="77">
        <v>34</v>
      </c>
      <c r="B38" s="80" t="s">
        <v>435</v>
      </c>
      <c r="C38" s="96">
        <v>52</v>
      </c>
      <c r="D38" s="96">
        <v>26</v>
      </c>
      <c r="F38" s="97"/>
    </row>
    <row r="39" spans="1:6" s="79" customFormat="1" ht="31.2" x14ac:dyDescent="0.3">
      <c r="A39" s="77">
        <v>35</v>
      </c>
      <c r="B39" s="80" t="s">
        <v>427</v>
      </c>
      <c r="C39" s="96">
        <v>47</v>
      </c>
      <c r="D39" s="96">
        <v>11</v>
      </c>
      <c r="F39" s="97"/>
    </row>
    <row r="40" spans="1:6" s="79" customFormat="1" x14ac:dyDescent="0.3">
      <c r="A40" s="77">
        <v>36</v>
      </c>
      <c r="B40" s="80" t="s">
        <v>432</v>
      </c>
      <c r="C40" s="96">
        <v>47</v>
      </c>
      <c r="D40" s="96">
        <v>16</v>
      </c>
      <c r="F40" s="97"/>
    </row>
    <row r="41" spans="1:6" ht="31.2" x14ac:dyDescent="0.3">
      <c r="A41" s="77">
        <v>37</v>
      </c>
      <c r="B41" s="277" t="s">
        <v>438</v>
      </c>
      <c r="C41" s="352">
        <v>42</v>
      </c>
      <c r="D41" s="352">
        <v>13</v>
      </c>
      <c r="F41" s="97"/>
    </row>
    <row r="42" spans="1:6" x14ac:dyDescent="0.3">
      <c r="A42" s="77">
        <v>38</v>
      </c>
      <c r="B42" s="353" t="s">
        <v>440</v>
      </c>
      <c r="C42" s="352">
        <v>41</v>
      </c>
      <c r="D42" s="352">
        <v>17</v>
      </c>
      <c r="F42" s="97"/>
    </row>
    <row r="43" spans="1:6" ht="28.2" customHeight="1" x14ac:dyDescent="0.3">
      <c r="A43" s="77">
        <v>39</v>
      </c>
      <c r="B43" s="80" t="s">
        <v>441</v>
      </c>
      <c r="C43" s="352">
        <v>41</v>
      </c>
      <c r="D43" s="352">
        <v>16</v>
      </c>
      <c r="F43" s="97"/>
    </row>
    <row r="44" spans="1:6" ht="46.8" x14ac:dyDescent="0.3">
      <c r="A44" s="77">
        <v>40</v>
      </c>
      <c r="B44" s="80" t="s">
        <v>444</v>
      </c>
      <c r="C44" s="352">
        <v>36</v>
      </c>
      <c r="D44" s="352">
        <v>11</v>
      </c>
      <c r="F44" s="97"/>
    </row>
    <row r="45" spans="1:6" x14ac:dyDescent="0.3">
      <c r="A45" s="77">
        <v>41</v>
      </c>
      <c r="B45" s="80" t="s">
        <v>61</v>
      </c>
      <c r="C45" s="352">
        <v>35</v>
      </c>
      <c r="D45" s="352">
        <v>12</v>
      </c>
      <c r="F45" s="97"/>
    </row>
    <row r="46" spans="1:6" ht="31.2" x14ac:dyDescent="0.3">
      <c r="A46" s="77">
        <v>42</v>
      </c>
      <c r="B46" s="80" t="s">
        <v>442</v>
      </c>
      <c r="C46" s="352">
        <v>34</v>
      </c>
      <c r="D46" s="352">
        <v>18</v>
      </c>
      <c r="F46" s="97"/>
    </row>
    <row r="47" spans="1:6" x14ac:dyDescent="0.3">
      <c r="A47" s="77">
        <v>43</v>
      </c>
      <c r="B47" s="354" t="s">
        <v>445</v>
      </c>
      <c r="C47" s="352">
        <v>32</v>
      </c>
      <c r="D47" s="352">
        <v>5</v>
      </c>
      <c r="F47" s="97"/>
    </row>
    <row r="48" spans="1:6" ht="46.8" x14ac:dyDescent="0.3">
      <c r="A48" s="77">
        <v>44</v>
      </c>
      <c r="B48" s="354" t="s">
        <v>446</v>
      </c>
      <c r="C48" s="352">
        <v>32</v>
      </c>
      <c r="D48" s="352">
        <v>10</v>
      </c>
      <c r="F48" s="97"/>
    </row>
    <row r="49" spans="1:6" x14ac:dyDescent="0.3">
      <c r="A49" s="77">
        <v>45</v>
      </c>
      <c r="B49" s="354" t="s">
        <v>431</v>
      </c>
      <c r="C49" s="352">
        <v>30</v>
      </c>
      <c r="D49" s="352">
        <v>17</v>
      </c>
      <c r="F49" s="97"/>
    </row>
    <row r="50" spans="1:6" ht="14.4" customHeight="1" x14ac:dyDescent="0.3">
      <c r="A50" s="77">
        <v>46</v>
      </c>
      <c r="B50" s="354" t="s">
        <v>54</v>
      </c>
      <c r="C50" s="352">
        <v>29</v>
      </c>
      <c r="D50" s="352">
        <v>10</v>
      </c>
      <c r="F50" s="97"/>
    </row>
    <row r="51" spans="1:6" x14ac:dyDescent="0.3">
      <c r="A51" s="77">
        <v>47</v>
      </c>
      <c r="B51" s="354" t="s">
        <v>434</v>
      </c>
      <c r="C51" s="352">
        <v>26</v>
      </c>
      <c r="D51" s="352">
        <v>12</v>
      </c>
      <c r="F51" s="97"/>
    </row>
    <row r="52" spans="1:6" x14ac:dyDescent="0.3">
      <c r="A52" s="77">
        <v>48</v>
      </c>
      <c r="B52" s="354" t="s">
        <v>439</v>
      </c>
      <c r="C52" s="352">
        <v>25</v>
      </c>
      <c r="D52" s="352">
        <v>12</v>
      </c>
      <c r="F52" s="97"/>
    </row>
    <row r="53" spans="1:6" x14ac:dyDescent="0.3">
      <c r="A53" s="77">
        <v>49</v>
      </c>
      <c r="B53" s="354" t="s">
        <v>51</v>
      </c>
      <c r="C53" s="352">
        <v>24</v>
      </c>
      <c r="D53" s="352">
        <v>7</v>
      </c>
      <c r="F53" s="97"/>
    </row>
    <row r="54" spans="1:6" ht="31.2" x14ac:dyDescent="0.3">
      <c r="A54" s="77">
        <v>50</v>
      </c>
      <c r="B54" s="353" t="s">
        <v>437</v>
      </c>
      <c r="C54" s="352">
        <v>24</v>
      </c>
      <c r="D54" s="352">
        <v>13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O14" sqref="O14"/>
    </sheetView>
  </sheetViews>
  <sheetFormatPr defaultColWidth="9.109375" defaultRowHeight="15.6" x14ac:dyDescent="0.3"/>
  <cols>
    <col min="1" max="1" width="3.109375" style="74" customWidth="1"/>
    <col min="2" max="2" width="56" style="85" customWidth="1"/>
    <col min="3" max="3" width="18.6640625" style="75" customWidth="1"/>
    <col min="4" max="4" width="20.6640625" style="75" customWidth="1"/>
    <col min="5" max="6" width="9.109375" style="75"/>
    <col min="7" max="7" width="56.5546875" style="75" customWidth="1"/>
    <col min="8" max="16384" width="9.109375" style="75"/>
  </cols>
  <sheetData>
    <row r="1" spans="1:6" ht="63.6" customHeight="1" x14ac:dyDescent="0.3">
      <c r="A1" s="294" t="s">
        <v>447</v>
      </c>
      <c r="B1" s="294"/>
      <c r="C1" s="294"/>
      <c r="D1" s="294"/>
    </row>
    <row r="2" spans="1:6" ht="20.25" customHeight="1" x14ac:dyDescent="0.3">
      <c r="B2" s="294" t="s">
        <v>79</v>
      </c>
      <c r="C2" s="294"/>
      <c r="D2" s="294"/>
    </row>
    <row r="3" spans="1:6" ht="9.75" customHeight="1" x14ac:dyDescent="0.3"/>
    <row r="4" spans="1:6" s="76" customFormat="1" ht="35.4" customHeight="1" x14ac:dyDescent="0.3">
      <c r="A4" s="210"/>
      <c r="B4" s="211" t="s">
        <v>80</v>
      </c>
      <c r="C4" s="212" t="s">
        <v>401</v>
      </c>
      <c r="D4" s="213" t="s">
        <v>285</v>
      </c>
    </row>
    <row r="5" spans="1:6" x14ac:dyDescent="0.3">
      <c r="A5" s="77">
        <v>1</v>
      </c>
      <c r="B5" s="80" t="s">
        <v>408</v>
      </c>
      <c r="C5" s="96">
        <v>1892</v>
      </c>
      <c r="D5" s="96">
        <v>1017</v>
      </c>
      <c r="F5" s="97"/>
    </row>
    <row r="6" spans="1:6" ht="31.2" x14ac:dyDescent="0.3">
      <c r="A6" s="77">
        <v>2</v>
      </c>
      <c r="B6" s="80" t="s">
        <v>410</v>
      </c>
      <c r="C6" s="96">
        <v>914</v>
      </c>
      <c r="D6" s="96">
        <v>215</v>
      </c>
      <c r="F6" s="97"/>
    </row>
    <row r="7" spans="1:6" ht="27" customHeight="1" x14ac:dyDescent="0.3">
      <c r="A7" s="77">
        <v>3</v>
      </c>
      <c r="B7" s="80" t="s">
        <v>409</v>
      </c>
      <c r="C7" s="96">
        <v>800</v>
      </c>
      <c r="D7" s="96">
        <v>301</v>
      </c>
      <c r="F7" s="97"/>
    </row>
    <row r="8" spans="1:6" s="79" customFormat="1" ht="12.6" customHeight="1" x14ac:dyDescent="0.3">
      <c r="A8" s="77">
        <v>4</v>
      </c>
      <c r="B8" s="80" t="s">
        <v>19</v>
      </c>
      <c r="C8" s="96">
        <v>659</v>
      </c>
      <c r="D8" s="96">
        <v>533</v>
      </c>
      <c r="F8" s="97"/>
    </row>
    <row r="9" spans="1:6" s="79" customFormat="1" ht="31.2" customHeight="1" x14ac:dyDescent="0.3">
      <c r="A9" s="77">
        <v>5</v>
      </c>
      <c r="B9" s="80" t="s">
        <v>412</v>
      </c>
      <c r="C9" s="96">
        <v>583</v>
      </c>
      <c r="D9" s="96">
        <v>220</v>
      </c>
      <c r="F9" s="97"/>
    </row>
    <row r="10" spans="1:6" s="79" customFormat="1" ht="27" customHeight="1" x14ac:dyDescent="0.3">
      <c r="A10" s="77">
        <v>6</v>
      </c>
      <c r="B10" s="80" t="s">
        <v>414</v>
      </c>
      <c r="C10" s="96">
        <v>492</v>
      </c>
      <c r="D10" s="96">
        <v>328</v>
      </c>
      <c r="F10" s="97"/>
    </row>
    <row r="11" spans="1:6" s="79" customFormat="1" x14ac:dyDescent="0.3">
      <c r="A11" s="77">
        <v>7</v>
      </c>
      <c r="B11" s="80" t="s">
        <v>39</v>
      </c>
      <c r="C11" s="96">
        <v>412</v>
      </c>
      <c r="D11" s="96">
        <v>121</v>
      </c>
      <c r="F11" s="97"/>
    </row>
    <row r="12" spans="1:6" s="79" customFormat="1" x14ac:dyDescent="0.3">
      <c r="A12" s="77">
        <v>8</v>
      </c>
      <c r="B12" s="80" t="s">
        <v>416</v>
      </c>
      <c r="C12" s="96">
        <v>406</v>
      </c>
      <c r="D12" s="96">
        <v>116</v>
      </c>
      <c r="F12" s="97"/>
    </row>
    <row r="13" spans="1:6" s="79" customFormat="1" ht="33" customHeight="1" x14ac:dyDescent="0.3">
      <c r="A13" s="77">
        <v>9</v>
      </c>
      <c r="B13" s="80" t="s">
        <v>402</v>
      </c>
      <c r="C13" s="96">
        <v>388</v>
      </c>
      <c r="D13" s="96">
        <v>167</v>
      </c>
      <c r="F13" s="97"/>
    </row>
    <row r="14" spans="1:6" s="79" customFormat="1" x14ac:dyDescent="0.3">
      <c r="A14" s="77">
        <v>10</v>
      </c>
      <c r="B14" s="80" t="s">
        <v>52</v>
      </c>
      <c r="C14" s="96">
        <v>380</v>
      </c>
      <c r="D14" s="96">
        <v>53</v>
      </c>
      <c r="F14" s="97"/>
    </row>
    <row r="15" spans="1:6" s="79" customFormat="1" x14ac:dyDescent="0.3">
      <c r="A15" s="77">
        <v>11</v>
      </c>
      <c r="B15" s="80" t="s">
        <v>415</v>
      </c>
      <c r="C15" s="96">
        <v>377</v>
      </c>
      <c r="D15" s="96">
        <v>116</v>
      </c>
      <c r="F15" s="97"/>
    </row>
    <row r="16" spans="1:6" s="79" customFormat="1" x14ac:dyDescent="0.3">
      <c r="A16" s="77">
        <v>12</v>
      </c>
      <c r="B16" s="80" t="s">
        <v>417</v>
      </c>
      <c r="C16" s="96">
        <v>373</v>
      </c>
      <c r="D16" s="96">
        <v>107</v>
      </c>
      <c r="F16" s="97"/>
    </row>
    <row r="17" spans="1:6" s="79" customFormat="1" x14ac:dyDescent="0.3">
      <c r="A17" s="77">
        <v>13</v>
      </c>
      <c r="B17" s="80" t="s">
        <v>419</v>
      </c>
      <c r="C17" s="96">
        <v>307</v>
      </c>
      <c r="D17" s="96">
        <v>67</v>
      </c>
      <c r="F17" s="97"/>
    </row>
    <row r="18" spans="1:6" s="79" customFormat="1" ht="31.2" x14ac:dyDescent="0.3">
      <c r="A18" s="77">
        <v>14</v>
      </c>
      <c r="B18" s="80" t="s">
        <v>420</v>
      </c>
      <c r="C18" s="96">
        <v>226</v>
      </c>
      <c r="D18" s="96">
        <v>95</v>
      </c>
      <c r="F18" s="97"/>
    </row>
    <row r="19" spans="1:6" s="79" customFormat="1" x14ac:dyDescent="0.3">
      <c r="A19" s="77">
        <v>15</v>
      </c>
      <c r="B19" s="80" t="s">
        <v>411</v>
      </c>
      <c r="C19" s="96">
        <v>210</v>
      </c>
      <c r="D19" s="96">
        <v>101</v>
      </c>
      <c r="F19" s="97"/>
    </row>
    <row r="20" spans="1:6" s="79" customFormat="1" ht="21" customHeight="1" x14ac:dyDescent="0.3">
      <c r="A20" s="77">
        <v>16</v>
      </c>
      <c r="B20" s="80" t="s">
        <v>423</v>
      </c>
      <c r="C20" s="96">
        <v>141</v>
      </c>
      <c r="D20" s="96">
        <v>52</v>
      </c>
      <c r="F20" s="97"/>
    </row>
    <row r="21" spans="1:6" s="79" customFormat="1" ht="31.2" x14ac:dyDescent="0.3">
      <c r="A21" s="77">
        <v>17</v>
      </c>
      <c r="B21" s="80" t="s">
        <v>424</v>
      </c>
      <c r="C21" s="96">
        <v>124</v>
      </c>
      <c r="D21" s="96">
        <v>42</v>
      </c>
      <c r="F21" s="97"/>
    </row>
    <row r="22" spans="1:6" s="79" customFormat="1" x14ac:dyDescent="0.3">
      <c r="A22" s="77">
        <v>18</v>
      </c>
      <c r="B22" s="80" t="s">
        <v>49</v>
      </c>
      <c r="C22" s="96">
        <v>120</v>
      </c>
      <c r="D22" s="96">
        <v>32</v>
      </c>
      <c r="F22" s="97"/>
    </row>
    <row r="23" spans="1:6" s="79" customFormat="1" ht="19.8" customHeight="1" x14ac:dyDescent="0.3">
      <c r="A23" s="77">
        <v>19</v>
      </c>
      <c r="B23" s="80" t="s">
        <v>430</v>
      </c>
      <c r="C23" s="96">
        <v>114</v>
      </c>
      <c r="D23" s="96">
        <v>38</v>
      </c>
      <c r="F23" s="97"/>
    </row>
    <row r="24" spans="1:6" s="79" customFormat="1" ht="31.2" x14ac:dyDescent="0.3">
      <c r="A24" s="77">
        <v>20</v>
      </c>
      <c r="B24" s="80" t="s">
        <v>427</v>
      </c>
      <c r="C24" s="96">
        <v>102</v>
      </c>
      <c r="D24" s="96">
        <v>32</v>
      </c>
      <c r="F24" s="97"/>
    </row>
    <row r="25" spans="1:6" s="79" customFormat="1" x14ac:dyDescent="0.3">
      <c r="A25" s="77">
        <v>21</v>
      </c>
      <c r="B25" s="80" t="s">
        <v>425</v>
      </c>
      <c r="C25" s="96">
        <v>92</v>
      </c>
      <c r="D25" s="96">
        <v>45</v>
      </c>
      <c r="F25" s="97"/>
    </row>
    <row r="26" spans="1:6" s="79" customFormat="1" x14ac:dyDescent="0.3">
      <c r="A26" s="77">
        <v>22</v>
      </c>
      <c r="B26" s="80" t="s">
        <v>413</v>
      </c>
      <c r="C26" s="96">
        <v>87</v>
      </c>
      <c r="D26" s="96">
        <v>25</v>
      </c>
      <c r="F26" s="97"/>
    </row>
    <row r="27" spans="1:6" s="79" customFormat="1" x14ac:dyDescent="0.3">
      <c r="A27" s="77">
        <v>23</v>
      </c>
      <c r="B27" s="80" t="s">
        <v>15</v>
      </c>
      <c r="C27" s="96">
        <v>85</v>
      </c>
      <c r="D27" s="96">
        <v>33</v>
      </c>
      <c r="F27" s="97"/>
    </row>
    <row r="28" spans="1:6" s="79" customFormat="1" ht="31.2" x14ac:dyDescent="0.3">
      <c r="A28" s="77">
        <v>24</v>
      </c>
      <c r="B28" s="80" t="s">
        <v>54</v>
      </c>
      <c r="C28" s="96">
        <v>77</v>
      </c>
      <c r="D28" s="96">
        <v>33</v>
      </c>
      <c r="F28" s="97"/>
    </row>
    <row r="29" spans="1:6" s="79" customFormat="1" ht="27.6" customHeight="1" x14ac:dyDescent="0.3">
      <c r="A29" s="77">
        <v>25</v>
      </c>
      <c r="B29" s="80" t="s">
        <v>58</v>
      </c>
      <c r="C29" s="96">
        <v>75</v>
      </c>
      <c r="D29" s="96">
        <v>20</v>
      </c>
      <c r="F29" s="97"/>
    </row>
    <row r="30" spans="1:6" s="79" customFormat="1" x14ac:dyDescent="0.3">
      <c r="A30" s="77">
        <v>26</v>
      </c>
      <c r="B30" s="80" t="s">
        <v>431</v>
      </c>
      <c r="C30" s="96">
        <v>74</v>
      </c>
      <c r="D30" s="96">
        <v>46</v>
      </c>
      <c r="F30" s="97"/>
    </row>
    <row r="31" spans="1:6" s="79" customFormat="1" x14ac:dyDescent="0.3">
      <c r="A31" s="77">
        <v>27</v>
      </c>
      <c r="B31" s="80" t="s">
        <v>426</v>
      </c>
      <c r="C31" s="96">
        <v>63</v>
      </c>
      <c r="D31" s="96">
        <v>46</v>
      </c>
      <c r="F31" s="97"/>
    </row>
    <row r="32" spans="1:6" s="79" customFormat="1" ht="19.8" customHeight="1" x14ac:dyDescent="0.3">
      <c r="A32" s="77">
        <v>28</v>
      </c>
      <c r="B32" s="80" t="s">
        <v>60</v>
      </c>
      <c r="C32" s="96">
        <v>61</v>
      </c>
      <c r="D32" s="96">
        <v>21</v>
      </c>
      <c r="F32" s="97"/>
    </row>
    <row r="33" spans="1:6" s="79" customFormat="1" ht="16.8" customHeight="1" x14ac:dyDescent="0.3">
      <c r="A33" s="77">
        <v>29</v>
      </c>
      <c r="B33" s="80" t="s">
        <v>42</v>
      </c>
      <c r="C33" s="96">
        <v>50</v>
      </c>
      <c r="D33" s="96">
        <v>19</v>
      </c>
      <c r="F33" s="97"/>
    </row>
    <row r="34" spans="1:6" s="79" customFormat="1" ht="27.6" customHeight="1" x14ac:dyDescent="0.3">
      <c r="A34" s="77">
        <v>30</v>
      </c>
      <c r="B34" s="80" t="s">
        <v>418</v>
      </c>
      <c r="C34" s="96">
        <v>50</v>
      </c>
      <c r="D34" s="96">
        <v>29</v>
      </c>
      <c r="F34" s="97"/>
    </row>
    <row r="35" spans="1:6" s="79" customFormat="1" x14ac:dyDescent="0.3">
      <c r="A35" s="77">
        <v>31</v>
      </c>
      <c r="B35" s="80" t="s">
        <v>51</v>
      </c>
      <c r="C35" s="96">
        <v>49</v>
      </c>
      <c r="D35" s="96">
        <v>16</v>
      </c>
      <c r="F35" s="97"/>
    </row>
    <row r="36" spans="1:6" s="79" customFormat="1" x14ac:dyDescent="0.3">
      <c r="A36" s="77">
        <v>32</v>
      </c>
      <c r="B36" s="80" t="s">
        <v>53</v>
      </c>
      <c r="C36" s="96">
        <v>46</v>
      </c>
      <c r="D36" s="96">
        <v>14</v>
      </c>
      <c r="F36" s="97"/>
    </row>
    <row r="37" spans="1:6" s="79" customFormat="1" x14ac:dyDescent="0.3">
      <c r="A37" s="77">
        <v>33</v>
      </c>
      <c r="B37" s="80" t="s">
        <v>434</v>
      </c>
      <c r="C37" s="96">
        <v>46</v>
      </c>
      <c r="D37" s="96">
        <v>23</v>
      </c>
      <c r="F37" s="97"/>
    </row>
    <row r="38" spans="1:6" s="79" customFormat="1" x14ac:dyDescent="0.3">
      <c r="A38" s="77">
        <v>34</v>
      </c>
      <c r="B38" s="80" t="s">
        <v>422</v>
      </c>
      <c r="C38" s="96">
        <v>46</v>
      </c>
      <c r="D38" s="96">
        <v>19</v>
      </c>
      <c r="F38" s="97"/>
    </row>
    <row r="39" spans="1:6" s="79" customFormat="1" ht="31.2" x14ac:dyDescent="0.3">
      <c r="A39" s="77">
        <v>35</v>
      </c>
      <c r="B39" s="80" t="s">
        <v>421</v>
      </c>
      <c r="C39" s="96">
        <v>46</v>
      </c>
      <c r="D39" s="96">
        <v>16</v>
      </c>
      <c r="F39" s="97"/>
    </row>
    <row r="40" spans="1:6" s="79" customFormat="1" x14ac:dyDescent="0.3">
      <c r="A40" s="77">
        <v>36</v>
      </c>
      <c r="B40" s="80" t="s">
        <v>57</v>
      </c>
      <c r="C40" s="96">
        <v>43</v>
      </c>
      <c r="D40" s="96">
        <v>17</v>
      </c>
      <c r="F40" s="97"/>
    </row>
    <row r="41" spans="1:6" ht="31.2" x14ac:dyDescent="0.3">
      <c r="A41" s="77">
        <v>37</v>
      </c>
      <c r="B41" s="277" t="s">
        <v>437</v>
      </c>
      <c r="C41" s="352">
        <v>37</v>
      </c>
      <c r="D41" s="352">
        <v>22</v>
      </c>
      <c r="F41" s="97"/>
    </row>
    <row r="42" spans="1:6" x14ac:dyDescent="0.3">
      <c r="A42" s="77">
        <v>38</v>
      </c>
      <c r="B42" s="353" t="s">
        <v>432</v>
      </c>
      <c r="C42" s="352">
        <v>35</v>
      </c>
      <c r="D42" s="352">
        <v>11</v>
      </c>
      <c r="F42" s="97"/>
    </row>
    <row r="43" spans="1:6" ht="17.399999999999999" customHeight="1" x14ac:dyDescent="0.3">
      <c r="A43" s="77">
        <v>39</v>
      </c>
      <c r="B43" s="80" t="s">
        <v>62</v>
      </c>
      <c r="C43" s="352">
        <v>33</v>
      </c>
      <c r="D43" s="352">
        <v>9</v>
      </c>
      <c r="F43" s="97"/>
    </row>
    <row r="44" spans="1:6" x14ac:dyDescent="0.3">
      <c r="A44" s="77">
        <v>40</v>
      </c>
      <c r="B44" s="80" t="s">
        <v>43</v>
      </c>
      <c r="C44" s="352">
        <v>32</v>
      </c>
      <c r="D44" s="352">
        <v>6</v>
      </c>
      <c r="F44" s="97"/>
    </row>
    <row r="45" spans="1:6" x14ac:dyDescent="0.3">
      <c r="A45" s="77">
        <v>41</v>
      </c>
      <c r="B45" s="80" t="s">
        <v>439</v>
      </c>
      <c r="C45" s="352">
        <v>30</v>
      </c>
      <c r="D45" s="352">
        <v>6</v>
      </c>
      <c r="F45" s="97"/>
    </row>
    <row r="46" spans="1:6" x14ac:dyDescent="0.3">
      <c r="A46" s="77">
        <v>42</v>
      </c>
      <c r="B46" s="80" t="s">
        <v>428</v>
      </c>
      <c r="C46" s="352">
        <v>28</v>
      </c>
      <c r="D46" s="352">
        <v>17</v>
      </c>
      <c r="F46" s="97"/>
    </row>
    <row r="47" spans="1:6" ht="19.2" customHeight="1" x14ac:dyDescent="0.3">
      <c r="A47" s="77">
        <v>43</v>
      </c>
      <c r="B47" s="354" t="s">
        <v>448</v>
      </c>
      <c r="C47" s="352">
        <v>27</v>
      </c>
      <c r="D47" s="352">
        <v>6</v>
      </c>
      <c r="F47" s="97"/>
    </row>
    <row r="48" spans="1:6" x14ac:dyDescent="0.3">
      <c r="A48" s="77">
        <v>44</v>
      </c>
      <c r="B48" s="354" t="s">
        <v>449</v>
      </c>
      <c r="C48" s="352">
        <v>24</v>
      </c>
      <c r="D48" s="352">
        <v>7</v>
      </c>
      <c r="F48" s="97"/>
    </row>
    <row r="49" spans="1:6" x14ac:dyDescent="0.3">
      <c r="A49" s="77">
        <v>45</v>
      </c>
      <c r="B49" s="354" t="s">
        <v>403</v>
      </c>
      <c r="C49" s="352">
        <v>19</v>
      </c>
      <c r="D49" s="352">
        <v>6</v>
      </c>
      <c r="F49" s="97"/>
    </row>
    <row r="50" spans="1:6" x14ac:dyDescent="0.3">
      <c r="A50" s="77">
        <v>46</v>
      </c>
      <c r="B50" s="354" t="s">
        <v>435</v>
      </c>
      <c r="C50" s="352">
        <v>19</v>
      </c>
      <c r="D50" s="352">
        <v>7</v>
      </c>
      <c r="F50" s="97"/>
    </row>
    <row r="51" spans="1:6" x14ac:dyDescent="0.3">
      <c r="A51" s="77">
        <v>47</v>
      </c>
      <c r="B51" s="354" t="s">
        <v>40</v>
      </c>
      <c r="C51" s="352">
        <v>18</v>
      </c>
      <c r="D51" s="352">
        <v>7</v>
      </c>
      <c r="F51" s="97"/>
    </row>
    <row r="52" spans="1:6" x14ac:dyDescent="0.3">
      <c r="A52" s="77">
        <v>48</v>
      </c>
      <c r="B52" s="354" t="s">
        <v>450</v>
      </c>
      <c r="C52" s="352">
        <v>17</v>
      </c>
      <c r="D52" s="352">
        <v>10</v>
      </c>
      <c r="F52" s="97"/>
    </row>
    <row r="53" spans="1:6" x14ac:dyDescent="0.3">
      <c r="A53" s="77">
        <v>49</v>
      </c>
      <c r="B53" s="354" t="s">
        <v>56</v>
      </c>
      <c r="C53" s="352">
        <v>17</v>
      </c>
      <c r="D53" s="352">
        <v>8</v>
      </c>
      <c r="F53" s="97"/>
    </row>
    <row r="54" spans="1:6" ht="31.2" x14ac:dyDescent="0.3">
      <c r="A54" s="77">
        <v>50</v>
      </c>
      <c r="B54" s="353" t="s">
        <v>451</v>
      </c>
      <c r="C54" s="352">
        <v>17</v>
      </c>
      <c r="D54" s="352">
        <v>5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zoomScale="96" zoomScaleNormal="75" zoomScaleSheetLayoutView="96" workbookViewId="0">
      <selection activeCell="N9" sqref="N9"/>
    </sheetView>
  </sheetViews>
  <sheetFormatPr defaultColWidth="8.88671875" defaultRowHeight="13.2" x14ac:dyDescent="0.25"/>
  <cols>
    <col min="1" max="1" width="51.5546875" style="19" customWidth="1"/>
    <col min="2" max="2" width="14.44140625" style="19" customWidth="1"/>
    <col min="3" max="3" width="15.5546875" style="19" customWidth="1"/>
    <col min="4" max="4" width="13.6640625" style="19" customWidth="1"/>
    <col min="5" max="6" width="15" style="19" customWidth="1"/>
    <col min="7" max="7" width="15.5546875" style="19" customWidth="1"/>
    <col min="8" max="256" width="8.88671875" style="19"/>
    <col min="257" max="257" width="51.5546875" style="19" customWidth="1"/>
    <col min="258" max="258" width="14.44140625" style="19" customWidth="1"/>
    <col min="259" max="259" width="15.5546875" style="19" customWidth="1"/>
    <col min="260" max="260" width="13.6640625" style="19" customWidth="1"/>
    <col min="261" max="262" width="15" style="19" customWidth="1"/>
    <col min="263" max="263" width="15.5546875" style="19" customWidth="1"/>
    <col min="264" max="512" width="8.88671875" style="19"/>
    <col min="513" max="513" width="51.5546875" style="19" customWidth="1"/>
    <col min="514" max="514" width="14.44140625" style="19" customWidth="1"/>
    <col min="515" max="515" width="15.5546875" style="19" customWidth="1"/>
    <col min="516" max="516" width="13.6640625" style="19" customWidth="1"/>
    <col min="517" max="518" width="15" style="19" customWidth="1"/>
    <col min="519" max="519" width="15.5546875" style="19" customWidth="1"/>
    <col min="520" max="768" width="8.88671875" style="19"/>
    <col min="769" max="769" width="51.5546875" style="19" customWidth="1"/>
    <col min="770" max="770" width="14.44140625" style="19" customWidth="1"/>
    <col min="771" max="771" width="15.5546875" style="19" customWidth="1"/>
    <col min="772" max="772" width="13.6640625" style="19" customWidth="1"/>
    <col min="773" max="774" width="15" style="19" customWidth="1"/>
    <col min="775" max="775" width="15.5546875" style="19" customWidth="1"/>
    <col min="776" max="1024" width="8.88671875" style="19"/>
    <col min="1025" max="1025" width="51.5546875" style="19" customWidth="1"/>
    <col min="1026" max="1026" width="14.44140625" style="19" customWidth="1"/>
    <col min="1027" max="1027" width="15.5546875" style="19" customWidth="1"/>
    <col min="1028" max="1028" width="13.6640625" style="19" customWidth="1"/>
    <col min="1029" max="1030" width="15" style="19" customWidth="1"/>
    <col min="1031" max="1031" width="15.5546875" style="19" customWidth="1"/>
    <col min="1032" max="1280" width="8.88671875" style="19"/>
    <col min="1281" max="1281" width="51.5546875" style="19" customWidth="1"/>
    <col min="1282" max="1282" width="14.44140625" style="19" customWidth="1"/>
    <col min="1283" max="1283" width="15.5546875" style="19" customWidth="1"/>
    <col min="1284" max="1284" width="13.6640625" style="19" customWidth="1"/>
    <col min="1285" max="1286" width="15" style="19" customWidth="1"/>
    <col min="1287" max="1287" width="15.5546875" style="19" customWidth="1"/>
    <col min="1288" max="1536" width="8.88671875" style="19"/>
    <col min="1537" max="1537" width="51.5546875" style="19" customWidth="1"/>
    <col min="1538" max="1538" width="14.44140625" style="19" customWidth="1"/>
    <col min="1539" max="1539" width="15.5546875" style="19" customWidth="1"/>
    <col min="1540" max="1540" width="13.6640625" style="19" customWidth="1"/>
    <col min="1541" max="1542" width="15" style="19" customWidth="1"/>
    <col min="1543" max="1543" width="15.5546875" style="19" customWidth="1"/>
    <col min="1544" max="1792" width="8.88671875" style="19"/>
    <col min="1793" max="1793" width="51.5546875" style="19" customWidth="1"/>
    <col min="1794" max="1794" width="14.44140625" style="19" customWidth="1"/>
    <col min="1795" max="1795" width="15.5546875" style="19" customWidth="1"/>
    <col min="1796" max="1796" width="13.6640625" style="19" customWidth="1"/>
    <col min="1797" max="1798" width="15" style="19" customWidth="1"/>
    <col min="1799" max="1799" width="15.5546875" style="19" customWidth="1"/>
    <col min="1800" max="2048" width="8.88671875" style="19"/>
    <col min="2049" max="2049" width="51.5546875" style="19" customWidth="1"/>
    <col min="2050" max="2050" width="14.44140625" style="19" customWidth="1"/>
    <col min="2051" max="2051" width="15.5546875" style="19" customWidth="1"/>
    <col min="2052" max="2052" width="13.6640625" style="19" customWidth="1"/>
    <col min="2053" max="2054" width="15" style="19" customWidth="1"/>
    <col min="2055" max="2055" width="15.5546875" style="19" customWidth="1"/>
    <col min="2056" max="2304" width="8.88671875" style="19"/>
    <col min="2305" max="2305" width="51.5546875" style="19" customWidth="1"/>
    <col min="2306" max="2306" width="14.44140625" style="19" customWidth="1"/>
    <col min="2307" max="2307" width="15.5546875" style="19" customWidth="1"/>
    <col min="2308" max="2308" width="13.6640625" style="19" customWidth="1"/>
    <col min="2309" max="2310" width="15" style="19" customWidth="1"/>
    <col min="2311" max="2311" width="15.5546875" style="19" customWidth="1"/>
    <col min="2312" max="2560" width="8.88671875" style="19"/>
    <col min="2561" max="2561" width="51.5546875" style="19" customWidth="1"/>
    <col min="2562" max="2562" width="14.44140625" style="19" customWidth="1"/>
    <col min="2563" max="2563" width="15.5546875" style="19" customWidth="1"/>
    <col min="2564" max="2564" width="13.6640625" style="19" customWidth="1"/>
    <col min="2565" max="2566" width="15" style="19" customWidth="1"/>
    <col min="2567" max="2567" width="15.5546875" style="19" customWidth="1"/>
    <col min="2568" max="2816" width="8.88671875" style="19"/>
    <col min="2817" max="2817" width="51.5546875" style="19" customWidth="1"/>
    <col min="2818" max="2818" width="14.44140625" style="19" customWidth="1"/>
    <col min="2819" max="2819" width="15.5546875" style="19" customWidth="1"/>
    <col min="2820" max="2820" width="13.6640625" style="19" customWidth="1"/>
    <col min="2821" max="2822" width="15" style="19" customWidth="1"/>
    <col min="2823" max="2823" width="15.5546875" style="19" customWidth="1"/>
    <col min="2824" max="3072" width="8.88671875" style="19"/>
    <col min="3073" max="3073" width="51.5546875" style="19" customWidth="1"/>
    <col min="3074" max="3074" width="14.44140625" style="19" customWidth="1"/>
    <col min="3075" max="3075" width="15.5546875" style="19" customWidth="1"/>
    <col min="3076" max="3076" width="13.6640625" style="19" customWidth="1"/>
    <col min="3077" max="3078" width="15" style="19" customWidth="1"/>
    <col min="3079" max="3079" width="15.5546875" style="19" customWidth="1"/>
    <col min="3080" max="3328" width="8.88671875" style="19"/>
    <col min="3329" max="3329" width="51.5546875" style="19" customWidth="1"/>
    <col min="3330" max="3330" width="14.44140625" style="19" customWidth="1"/>
    <col min="3331" max="3331" width="15.5546875" style="19" customWidth="1"/>
    <col min="3332" max="3332" width="13.6640625" style="19" customWidth="1"/>
    <col min="3333" max="3334" width="15" style="19" customWidth="1"/>
    <col min="3335" max="3335" width="15.5546875" style="19" customWidth="1"/>
    <col min="3336" max="3584" width="8.88671875" style="19"/>
    <col min="3585" max="3585" width="51.5546875" style="19" customWidth="1"/>
    <col min="3586" max="3586" width="14.44140625" style="19" customWidth="1"/>
    <col min="3587" max="3587" width="15.5546875" style="19" customWidth="1"/>
    <col min="3588" max="3588" width="13.6640625" style="19" customWidth="1"/>
    <col min="3589" max="3590" width="15" style="19" customWidth="1"/>
    <col min="3591" max="3591" width="15.5546875" style="19" customWidth="1"/>
    <col min="3592" max="3840" width="8.88671875" style="19"/>
    <col min="3841" max="3841" width="51.5546875" style="19" customWidth="1"/>
    <col min="3842" max="3842" width="14.44140625" style="19" customWidth="1"/>
    <col min="3843" max="3843" width="15.5546875" style="19" customWidth="1"/>
    <col min="3844" max="3844" width="13.6640625" style="19" customWidth="1"/>
    <col min="3845" max="3846" width="15" style="19" customWidth="1"/>
    <col min="3847" max="3847" width="15.5546875" style="19" customWidth="1"/>
    <col min="3848" max="4096" width="8.88671875" style="19"/>
    <col min="4097" max="4097" width="51.5546875" style="19" customWidth="1"/>
    <col min="4098" max="4098" width="14.44140625" style="19" customWidth="1"/>
    <col min="4099" max="4099" width="15.5546875" style="19" customWidth="1"/>
    <col min="4100" max="4100" width="13.6640625" style="19" customWidth="1"/>
    <col min="4101" max="4102" width="15" style="19" customWidth="1"/>
    <col min="4103" max="4103" width="15.5546875" style="19" customWidth="1"/>
    <col min="4104" max="4352" width="8.88671875" style="19"/>
    <col min="4353" max="4353" width="51.5546875" style="19" customWidth="1"/>
    <col min="4354" max="4354" width="14.44140625" style="19" customWidth="1"/>
    <col min="4355" max="4355" width="15.5546875" style="19" customWidth="1"/>
    <col min="4356" max="4356" width="13.6640625" style="19" customWidth="1"/>
    <col min="4357" max="4358" width="15" style="19" customWidth="1"/>
    <col min="4359" max="4359" width="15.5546875" style="19" customWidth="1"/>
    <col min="4360" max="4608" width="8.88671875" style="19"/>
    <col min="4609" max="4609" width="51.5546875" style="19" customWidth="1"/>
    <col min="4610" max="4610" width="14.44140625" style="19" customWidth="1"/>
    <col min="4611" max="4611" width="15.5546875" style="19" customWidth="1"/>
    <col min="4612" max="4612" width="13.6640625" style="19" customWidth="1"/>
    <col min="4613" max="4614" width="15" style="19" customWidth="1"/>
    <col min="4615" max="4615" width="15.5546875" style="19" customWidth="1"/>
    <col min="4616" max="4864" width="8.88671875" style="19"/>
    <col min="4865" max="4865" width="51.5546875" style="19" customWidth="1"/>
    <col min="4866" max="4866" width="14.44140625" style="19" customWidth="1"/>
    <col min="4867" max="4867" width="15.5546875" style="19" customWidth="1"/>
    <col min="4868" max="4868" width="13.6640625" style="19" customWidth="1"/>
    <col min="4869" max="4870" width="15" style="19" customWidth="1"/>
    <col min="4871" max="4871" width="15.5546875" style="19" customWidth="1"/>
    <col min="4872" max="5120" width="8.88671875" style="19"/>
    <col min="5121" max="5121" width="51.5546875" style="19" customWidth="1"/>
    <col min="5122" max="5122" width="14.44140625" style="19" customWidth="1"/>
    <col min="5123" max="5123" width="15.5546875" style="19" customWidth="1"/>
    <col min="5124" max="5124" width="13.6640625" style="19" customWidth="1"/>
    <col min="5125" max="5126" width="15" style="19" customWidth="1"/>
    <col min="5127" max="5127" width="15.5546875" style="19" customWidth="1"/>
    <col min="5128" max="5376" width="8.88671875" style="19"/>
    <col min="5377" max="5377" width="51.5546875" style="19" customWidth="1"/>
    <col min="5378" max="5378" width="14.44140625" style="19" customWidth="1"/>
    <col min="5379" max="5379" width="15.5546875" style="19" customWidth="1"/>
    <col min="5380" max="5380" width="13.6640625" style="19" customWidth="1"/>
    <col min="5381" max="5382" width="15" style="19" customWidth="1"/>
    <col min="5383" max="5383" width="15.5546875" style="19" customWidth="1"/>
    <col min="5384" max="5632" width="8.88671875" style="19"/>
    <col min="5633" max="5633" width="51.5546875" style="19" customWidth="1"/>
    <col min="5634" max="5634" width="14.44140625" style="19" customWidth="1"/>
    <col min="5635" max="5635" width="15.5546875" style="19" customWidth="1"/>
    <col min="5636" max="5636" width="13.6640625" style="19" customWidth="1"/>
    <col min="5637" max="5638" width="15" style="19" customWidth="1"/>
    <col min="5639" max="5639" width="15.5546875" style="19" customWidth="1"/>
    <col min="5640" max="5888" width="8.88671875" style="19"/>
    <col min="5889" max="5889" width="51.5546875" style="19" customWidth="1"/>
    <col min="5890" max="5890" width="14.44140625" style="19" customWidth="1"/>
    <col min="5891" max="5891" width="15.5546875" style="19" customWidth="1"/>
    <col min="5892" max="5892" width="13.6640625" style="19" customWidth="1"/>
    <col min="5893" max="5894" width="15" style="19" customWidth="1"/>
    <col min="5895" max="5895" width="15.5546875" style="19" customWidth="1"/>
    <col min="5896" max="6144" width="8.88671875" style="19"/>
    <col min="6145" max="6145" width="51.5546875" style="19" customWidth="1"/>
    <col min="6146" max="6146" width="14.44140625" style="19" customWidth="1"/>
    <col min="6147" max="6147" width="15.5546875" style="19" customWidth="1"/>
    <col min="6148" max="6148" width="13.6640625" style="19" customWidth="1"/>
    <col min="6149" max="6150" width="15" style="19" customWidth="1"/>
    <col min="6151" max="6151" width="15.5546875" style="19" customWidth="1"/>
    <col min="6152" max="6400" width="8.88671875" style="19"/>
    <col min="6401" max="6401" width="51.5546875" style="19" customWidth="1"/>
    <col min="6402" max="6402" width="14.44140625" style="19" customWidth="1"/>
    <col min="6403" max="6403" width="15.5546875" style="19" customWidth="1"/>
    <col min="6404" max="6404" width="13.6640625" style="19" customWidth="1"/>
    <col min="6405" max="6406" width="15" style="19" customWidth="1"/>
    <col min="6407" max="6407" width="15.5546875" style="19" customWidth="1"/>
    <col min="6408" max="6656" width="8.88671875" style="19"/>
    <col min="6657" max="6657" width="51.5546875" style="19" customWidth="1"/>
    <col min="6658" max="6658" width="14.44140625" style="19" customWidth="1"/>
    <col min="6659" max="6659" width="15.5546875" style="19" customWidth="1"/>
    <col min="6660" max="6660" width="13.6640625" style="19" customWidth="1"/>
    <col min="6661" max="6662" width="15" style="19" customWidth="1"/>
    <col min="6663" max="6663" width="15.5546875" style="19" customWidth="1"/>
    <col min="6664" max="6912" width="8.88671875" style="19"/>
    <col min="6913" max="6913" width="51.5546875" style="19" customWidth="1"/>
    <col min="6914" max="6914" width="14.44140625" style="19" customWidth="1"/>
    <col min="6915" max="6915" width="15.5546875" style="19" customWidth="1"/>
    <col min="6916" max="6916" width="13.6640625" style="19" customWidth="1"/>
    <col min="6917" max="6918" width="15" style="19" customWidth="1"/>
    <col min="6919" max="6919" width="15.5546875" style="19" customWidth="1"/>
    <col min="6920" max="7168" width="8.88671875" style="19"/>
    <col min="7169" max="7169" width="51.5546875" style="19" customWidth="1"/>
    <col min="7170" max="7170" width="14.44140625" style="19" customWidth="1"/>
    <col min="7171" max="7171" width="15.5546875" style="19" customWidth="1"/>
    <col min="7172" max="7172" width="13.6640625" style="19" customWidth="1"/>
    <col min="7173" max="7174" width="15" style="19" customWidth="1"/>
    <col min="7175" max="7175" width="15.5546875" style="19" customWidth="1"/>
    <col min="7176" max="7424" width="8.88671875" style="19"/>
    <col min="7425" max="7425" width="51.5546875" style="19" customWidth="1"/>
    <col min="7426" max="7426" width="14.44140625" style="19" customWidth="1"/>
    <col min="7427" max="7427" width="15.5546875" style="19" customWidth="1"/>
    <col min="7428" max="7428" width="13.6640625" style="19" customWidth="1"/>
    <col min="7429" max="7430" width="15" style="19" customWidth="1"/>
    <col min="7431" max="7431" width="15.5546875" style="19" customWidth="1"/>
    <col min="7432" max="7680" width="8.88671875" style="19"/>
    <col min="7681" max="7681" width="51.5546875" style="19" customWidth="1"/>
    <col min="7682" max="7682" width="14.44140625" style="19" customWidth="1"/>
    <col min="7683" max="7683" width="15.5546875" style="19" customWidth="1"/>
    <col min="7684" max="7684" width="13.6640625" style="19" customWidth="1"/>
    <col min="7685" max="7686" width="15" style="19" customWidth="1"/>
    <col min="7687" max="7687" width="15.5546875" style="19" customWidth="1"/>
    <col min="7688" max="7936" width="8.88671875" style="19"/>
    <col min="7937" max="7937" width="51.5546875" style="19" customWidth="1"/>
    <col min="7938" max="7938" width="14.44140625" style="19" customWidth="1"/>
    <col min="7939" max="7939" width="15.5546875" style="19" customWidth="1"/>
    <col min="7940" max="7940" width="13.6640625" style="19" customWidth="1"/>
    <col min="7941" max="7942" width="15" style="19" customWidth="1"/>
    <col min="7943" max="7943" width="15.5546875" style="19" customWidth="1"/>
    <col min="7944" max="8192" width="8.88671875" style="19"/>
    <col min="8193" max="8193" width="51.5546875" style="19" customWidth="1"/>
    <col min="8194" max="8194" width="14.44140625" style="19" customWidth="1"/>
    <col min="8195" max="8195" width="15.5546875" style="19" customWidth="1"/>
    <col min="8196" max="8196" width="13.6640625" style="19" customWidth="1"/>
    <col min="8197" max="8198" width="15" style="19" customWidth="1"/>
    <col min="8199" max="8199" width="15.5546875" style="19" customWidth="1"/>
    <col min="8200" max="8448" width="8.88671875" style="19"/>
    <col min="8449" max="8449" width="51.5546875" style="19" customWidth="1"/>
    <col min="8450" max="8450" width="14.44140625" style="19" customWidth="1"/>
    <col min="8451" max="8451" width="15.5546875" style="19" customWidth="1"/>
    <col min="8452" max="8452" width="13.6640625" style="19" customWidth="1"/>
    <col min="8453" max="8454" width="15" style="19" customWidth="1"/>
    <col min="8455" max="8455" width="15.5546875" style="19" customWidth="1"/>
    <col min="8456" max="8704" width="8.88671875" style="19"/>
    <col min="8705" max="8705" width="51.5546875" style="19" customWidth="1"/>
    <col min="8706" max="8706" width="14.44140625" style="19" customWidth="1"/>
    <col min="8707" max="8707" width="15.5546875" style="19" customWidth="1"/>
    <col min="8708" max="8708" width="13.6640625" style="19" customWidth="1"/>
    <col min="8709" max="8710" width="15" style="19" customWidth="1"/>
    <col min="8711" max="8711" width="15.5546875" style="19" customWidth="1"/>
    <col min="8712" max="8960" width="8.88671875" style="19"/>
    <col min="8961" max="8961" width="51.5546875" style="19" customWidth="1"/>
    <col min="8962" max="8962" width="14.44140625" style="19" customWidth="1"/>
    <col min="8963" max="8963" width="15.5546875" style="19" customWidth="1"/>
    <col min="8964" max="8964" width="13.6640625" style="19" customWidth="1"/>
    <col min="8965" max="8966" width="15" style="19" customWidth="1"/>
    <col min="8967" max="8967" width="15.5546875" style="19" customWidth="1"/>
    <col min="8968" max="9216" width="8.88671875" style="19"/>
    <col min="9217" max="9217" width="51.5546875" style="19" customWidth="1"/>
    <col min="9218" max="9218" width="14.44140625" style="19" customWidth="1"/>
    <col min="9219" max="9219" width="15.5546875" style="19" customWidth="1"/>
    <col min="9220" max="9220" width="13.6640625" style="19" customWidth="1"/>
    <col min="9221" max="9222" width="15" style="19" customWidth="1"/>
    <col min="9223" max="9223" width="15.5546875" style="19" customWidth="1"/>
    <col min="9224" max="9472" width="8.88671875" style="19"/>
    <col min="9473" max="9473" width="51.5546875" style="19" customWidth="1"/>
    <col min="9474" max="9474" width="14.44140625" style="19" customWidth="1"/>
    <col min="9475" max="9475" width="15.5546875" style="19" customWidth="1"/>
    <col min="9476" max="9476" width="13.6640625" style="19" customWidth="1"/>
    <col min="9477" max="9478" width="15" style="19" customWidth="1"/>
    <col min="9479" max="9479" width="15.5546875" style="19" customWidth="1"/>
    <col min="9480" max="9728" width="8.88671875" style="19"/>
    <col min="9729" max="9729" width="51.5546875" style="19" customWidth="1"/>
    <col min="9730" max="9730" width="14.44140625" style="19" customWidth="1"/>
    <col min="9731" max="9731" width="15.5546875" style="19" customWidth="1"/>
    <col min="9732" max="9732" width="13.6640625" style="19" customWidth="1"/>
    <col min="9733" max="9734" width="15" style="19" customWidth="1"/>
    <col min="9735" max="9735" width="15.5546875" style="19" customWidth="1"/>
    <col min="9736" max="9984" width="8.88671875" style="19"/>
    <col min="9985" max="9985" width="51.5546875" style="19" customWidth="1"/>
    <col min="9986" max="9986" width="14.44140625" style="19" customWidth="1"/>
    <col min="9987" max="9987" width="15.5546875" style="19" customWidth="1"/>
    <col min="9988" max="9988" width="13.6640625" style="19" customWidth="1"/>
    <col min="9989" max="9990" width="15" style="19" customWidth="1"/>
    <col min="9991" max="9991" width="15.5546875" style="19" customWidth="1"/>
    <col min="9992" max="10240" width="8.88671875" style="19"/>
    <col min="10241" max="10241" width="51.5546875" style="19" customWidth="1"/>
    <col min="10242" max="10242" width="14.44140625" style="19" customWidth="1"/>
    <col min="10243" max="10243" width="15.5546875" style="19" customWidth="1"/>
    <col min="10244" max="10244" width="13.6640625" style="19" customWidth="1"/>
    <col min="10245" max="10246" width="15" style="19" customWidth="1"/>
    <col min="10247" max="10247" width="15.5546875" style="19" customWidth="1"/>
    <col min="10248" max="10496" width="8.88671875" style="19"/>
    <col min="10497" max="10497" width="51.5546875" style="19" customWidth="1"/>
    <col min="10498" max="10498" width="14.44140625" style="19" customWidth="1"/>
    <col min="10499" max="10499" width="15.5546875" style="19" customWidth="1"/>
    <col min="10500" max="10500" width="13.6640625" style="19" customWidth="1"/>
    <col min="10501" max="10502" width="15" style="19" customWidth="1"/>
    <col min="10503" max="10503" width="15.5546875" style="19" customWidth="1"/>
    <col min="10504" max="10752" width="8.88671875" style="19"/>
    <col min="10753" max="10753" width="51.5546875" style="19" customWidth="1"/>
    <col min="10754" max="10754" width="14.44140625" style="19" customWidth="1"/>
    <col min="10755" max="10755" width="15.5546875" style="19" customWidth="1"/>
    <col min="10756" max="10756" width="13.6640625" style="19" customWidth="1"/>
    <col min="10757" max="10758" width="15" style="19" customWidth="1"/>
    <col min="10759" max="10759" width="15.5546875" style="19" customWidth="1"/>
    <col min="10760" max="11008" width="8.88671875" style="19"/>
    <col min="11009" max="11009" width="51.5546875" style="19" customWidth="1"/>
    <col min="11010" max="11010" width="14.44140625" style="19" customWidth="1"/>
    <col min="11011" max="11011" width="15.5546875" style="19" customWidth="1"/>
    <col min="11012" max="11012" width="13.6640625" style="19" customWidth="1"/>
    <col min="11013" max="11014" width="15" style="19" customWidth="1"/>
    <col min="11015" max="11015" width="15.5546875" style="19" customWidth="1"/>
    <col min="11016" max="11264" width="8.88671875" style="19"/>
    <col min="11265" max="11265" width="51.5546875" style="19" customWidth="1"/>
    <col min="11266" max="11266" width="14.44140625" style="19" customWidth="1"/>
    <col min="11267" max="11267" width="15.5546875" style="19" customWidth="1"/>
    <col min="11268" max="11268" width="13.6640625" style="19" customWidth="1"/>
    <col min="11269" max="11270" width="15" style="19" customWidth="1"/>
    <col min="11271" max="11271" width="15.5546875" style="19" customWidth="1"/>
    <col min="11272" max="11520" width="8.88671875" style="19"/>
    <col min="11521" max="11521" width="51.5546875" style="19" customWidth="1"/>
    <col min="11522" max="11522" width="14.44140625" style="19" customWidth="1"/>
    <col min="11523" max="11523" width="15.5546875" style="19" customWidth="1"/>
    <col min="11524" max="11524" width="13.6640625" style="19" customWidth="1"/>
    <col min="11525" max="11526" width="15" style="19" customWidth="1"/>
    <col min="11527" max="11527" width="15.5546875" style="19" customWidth="1"/>
    <col min="11528" max="11776" width="8.88671875" style="19"/>
    <col min="11777" max="11777" width="51.5546875" style="19" customWidth="1"/>
    <col min="11778" max="11778" width="14.44140625" style="19" customWidth="1"/>
    <col min="11779" max="11779" width="15.5546875" style="19" customWidth="1"/>
    <col min="11780" max="11780" width="13.6640625" style="19" customWidth="1"/>
    <col min="11781" max="11782" width="15" style="19" customWidth="1"/>
    <col min="11783" max="11783" width="15.5546875" style="19" customWidth="1"/>
    <col min="11784" max="12032" width="8.88671875" style="19"/>
    <col min="12033" max="12033" width="51.5546875" style="19" customWidth="1"/>
    <col min="12034" max="12034" width="14.44140625" style="19" customWidth="1"/>
    <col min="12035" max="12035" width="15.5546875" style="19" customWidth="1"/>
    <col min="12036" max="12036" width="13.6640625" style="19" customWidth="1"/>
    <col min="12037" max="12038" width="15" style="19" customWidth="1"/>
    <col min="12039" max="12039" width="15.5546875" style="19" customWidth="1"/>
    <col min="12040" max="12288" width="8.88671875" style="19"/>
    <col min="12289" max="12289" width="51.5546875" style="19" customWidth="1"/>
    <col min="12290" max="12290" width="14.44140625" style="19" customWidth="1"/>
    <col min="12291" max="12291" width="15.5546875" style="19" customWidth="1"/>
    <col min="12292" max="12292" width="13.6640625" style="19" customWidth="1"/>
    <col min="12293" max="12294" width="15" style="19" customWidth="1"/>
    <col min="12295" max="12295" width="15.5546875" style="19" customWidth="1"/>
    <col min="12296" max="12544" width="8.88671875" style="19"/>
    <col min="12545" max="12545" width="51.5546875" style="19" customWidth="1"/>
    <col min="12546" max="12546" width="14.44140625" style="19" customWidth="1"/>
    <col min="12547" max="12547" width="15.5546875" style="19" customWidth="1"/>
    <col min="12548" max="12548" width="13.6640625" style="19" customWidth="1"/>
    <col min="12549" max="12550" width="15" style="19" customWidth="1"/>
    <col min="12551" max="12551" width="15.5546875" style="19" customWidth="1"/>
    <col min="12552" max="12800" width="8.88671875" style="19"/>
    <col min="12801" max="12801" width="51.5546875" style="19" customWidth="1"/>
    <col min="12802" max="12802" width="14.44140625" style="19" customWidth="1"/>
    <col min="12803" max="12803" width="15.5546875" style="19" customWidth="1"/>
    <col min="12804" max="12804" width="13.6640625" style="19" customWidth="1"/>
    <col min="12805" max="12806" width="15" style="19" customWidth="1"/>
    <col min="12807" max="12807" width="15.5546875" style="19" customWidth="1"/>
    <col min="12808" max="13056" width="8.88671875" style="19"/>
    <col min="13057" max="13057" width="51.5546875" style="19" customWidth="1"/>
    <col min="13058" max="13058" width="14.44140625" style="19" customWidth="1"/>
    <col min="13059" max="13059" width="15.5546875" style="19" customWidth="1"/>
    <col min="13060" max="13060" width="13.6640625" style="19" customWidth="1"/>
    <col min="13061" max="13062" width="15" style="19" customWidth="1"/>
    <col min="13063" max="13063" width="15.5546875" style="19" customWidth="1"/>
    <col min="13064" max="13312" width="8.88671875" style="19"/>
    <col min="13313" max="13313" width="51.5546875" style="19" customWidth="1"/>
    <col min="13314" max="13314" width="14.44140625" style="19" customWidth="1"/>
    <col min="13315" max="13315" width="15.5546875" style="19" customWidth="1"/>
    <col min="13316" max="13316" width="13.6640625" style="19" customWidth="1"/>
    <col min="13317" max="13318" width="15" style="19" customWidth="1"/>
    <col min="13319" max="13319" width="15.5546875" style="19" customWidth="1"/>
    <col min="13320" max="13568" width="8.88671875" style="19"/>
    <col min="13569" max="13569" width="51.5546875" style="19" customWidth="1"/>
    <col min="13570" max="13570" width="14.44140625" style="19" customWidth="1"/>
    <col min="13571" max="13571" width="15.5546875" style="19" customWidth="1"/>
    <col min="13572" max="13572" width="13.6640625" style="19" customWidth="1"/>
    <col min="13573" max="13574" width="15" style="19" customWidth="1"/>
    <col min="13575" max="13575" width="15.5546875" style="19" customWidth="1"/>
    <col min="13576" max="13824" width="8.88671875" style="19"/>
    <col min="13825" max="13825" width="51.5546875" style="19" customWidth="1"/>
    <col min="13826" max="13826" width="14.44140625" style="19" customWidth="1"/>
    <col min="13827" max="13827" width="15.5546875" style="19" customWidth="1"/>
    <col min="13828" max="13828" width="13.6640625" style="19" customWidth="1"/>
    <col min="13829" max="13830" width="15" style="19" customWidth="1"/>
    <col min="13831" max="13831" width="15.5546875" style="19" customWidth="1"/>
    <col min="13832" max="14080" width="8.88671875" style="19"/>
    <col min="14081" max="14081" width="51.5546875" style="19" customWidth="1"/>
    <col min="14082" max="14082" width="14.44140625" style="19" customWidth="1"/>
    <col min="14083" max="14083" width="15.5546875" style="19" customWidth="1"/>
    <col min="14084" max="14084" width="13.6640625" style="19" customWidth="1"/>
    <col min="14085" max="14086" width="15" style="19" customWidth="1"/>
    <col min="14087" max="14087" width="15.5546875" style="19" customWidth="1"/>
    <col min="14088" max="14336" width="8.88671875" style="19"/>
    <col min="14337" max="14337" width="51.5546875" style="19" customWidth="1"/>
    <col min="14338" max="14338" width="14.44140625" style="19" customWidth="1"/>
    <col min="14339" max="14339" width="15.5546875" style="19" customWidth="1"/>
    <col min="14340" max="14340" width="13.6640625" style="19" customWidth="1"/>
    <col min="14341" max="14342" width="15" style="19" customWidth="1"/>
    <col min="14343" max="14343" width="15.5546875" style="19" customWidth="1"/>
    <col min="14344" max="14592" width="8.88671875" style="19"/>
    <col min="14593" max="14593" width="51.5546875" style="19" customWidth="1"/>
    <col min="14594" max="14594" width="14.44140625" style="19" customWidth="1"/>
    <col min="14595" max="14595" width="15.5546875" style="19" customWidth="1"/>
    <col min="14596" max="14596" width="13.6640625" style="19" customWidth="1"/>
    <col min="14597" max="14598" width="15" style="19" customWidth="1"/>
    <col min="14599" max="14599" width="15.5546875" style="19" customWidth="1"/>
    <col min="14600" max="14848" width="8.88671875" style="19"/>
    <col min="14849" max="14849" width="51.5546875" style="19" customWidth="1"/>
    <col min="14850" max="14850" width="14.44140625" style="19" customWidth="1"/>
    <col min="14851" max="14851" width="15.5546875" style="19" customWidth="1"/>
    <col min="14852" max="14852" width="13.6640625" style="19" customWidth="1"/>
    <col min="14853" max="14854" width="15" style="19" customWidth="1"/>
    <col min="14855" max="14855" width="15.5546875" style="19" customWidth="1"/>
    <col min="14856" max="15104" width="8.88671875" style="19"/>
    <col min="15105" max="15105" width="51.5546875" style="19" customWidth="1"/>
    <col min="15106" max="15106" width="14.44140625" style="19" customWidth="1"/>
    <col min="15107" max="15107" width="15.5546875" style="19" customWidth="1"/>
    <col min="15108" max="15108" width="13.6640625" style="19" customWidth="1"/>
    <col min="15109" max="15110" width="15" style="19" customWidth="1"/>
    <col min="15111" max="15111" width="15.5546875" style="19" customWidth="1"/>
    <col min="15112" max="15360" width="8.88671875" style="19"/>
    <col min="15361" max="15361" width="51.5546875" style="19" customWidth="1"/>
    <col min="15362" max="15362" width="14.44140625" style="19" customWidth="1"/>
    <col min="15363" max="15363" width="15.5546875" style="19" customWidth="1"/>
    <col min="15364" max="15364" width="13.6640625" style="19" customWidth="1"/>
    <col min="15365" max="15366" width="15" style="19" customWidth="1"/>
    <col min="15367" max="15367" width="15.5546875" style="19" customWidth="1"/>
    <col min="15368" max="15616" width="8.88671875" style="19"/>
    <col min="15617" max="15617" width="51.5546875" style="19" customWidth="1"/>
    <col min="15618" max="15618" width="14.44140625" style="19" customWidth="1"/>
    <col min="15619" max="15619" width="15.5546875" style="19" customWidth="1"/>
    <col min="15620" max="15620" width="13.6640625" style="19" customWidth="1"/>
    <col min="15621" max="15622" width="15" style="19" customWidth="1"/>
    <col min="15623" max="15623" width="15.5546875" style="19" customWidth="1"/>
    <col min="15624" max="15872" width="8.88671875" style="19"/>
    <col min="15873" max="15873" width="51.5546875" style="19" customWidth="1"/>
    <col min="15874" max="15874" width="14.44140625" style="19" customWidth="1"/>
    <col min="15875" max="15875" width="15.5546875" style="19" customWidth="1"/>
    <col min="15876" max="15876" width="13.6640625" style="19" customWidth="1"/>
    <col min="15877" max="15878" width="15" style="19" customWidth="1"/>
    <col min="15879" max="15879" width="15.5546875" style="19" customWidth="1"/>
    <col min="15880" max="16128" width="8.88671875" style="19"/>
    <col min="16129" max="16129" width="51.5546875" style="19" customWidth="1"/>
    <col min="16130" max="16130" width="14.44140625" style="19" customWidth="1"/>
    <col min="16131" max="16131" width="15.5546875" style="19" customWidth="1"/>
    <col min="16132" max="16132" width="13.6640625" style="19" customWidth="1"/>
    <col min="16133" max="16134" width="15" style="19" customWidth="1"/>
    <col min="16135" max="16135" width="15.5546875" style="19" customWidth="1"/>
    <col min="16136" max="16384" width="8.88671875" style="19"/>
  </cols>
  <sheetData>
    <row r="1" spans="1:16" s="2" customFormat="1" ht="22.5" customHeight="1" x14ac:dyDescent="0.4">
      <c r="A1" s="291" t="s">
        <v>70</v>
      </c>
      <c r="B1" s="291"/>
      <c r="C1" s="291"/>
      <c r="D1" s="291"/>
      <c r="E1" s="291"/>
      <c r="F1" s="291"/>
      <c r="G1" s="291"/>
    </row>
    <row r="2" spans="1:16" s="2" customFormat="1" ht="19.5" customHeight="1" x14ac:dyDescent="0.4">
      <c r="A2" s="290" t="s">
        <v>23</v>
      </c>
      <c r="B2" s="290"/>
      <c r="C2" s="290"/>
      <c r="D2" s="290"/>
      <c r="E2" s="290"/>
      <c r="F2" s="290"/>
      <c r="G2" s="290"/>
    </row>
    <row r="3" spans="1:16" s="5" customFormat="1" ht="15.75" customHeight="1" x14ac:dyDescent="0.2">
      <c r="A3" s="3"/>
      <c r="B3" s="3"/>
      <c r="C3" s="3"/>
      <c r="D3" s="3"/>
      <c r="E3" s="3"/>
      <c r="F3" s="3"/>
      <c r="G3" s="1" t="s">
        <v>2</v>
      </c>
    </row>
    <row r="4" spans="1:16" s="5" customFormat="1" ht="60.75" customHeight="1" x14ac:dyDescent="0.2">
      <c r="A4" s="102"/>
      <c r="B4" s="105" t="s">
        <v>283</v>
      </c>
      <c r="C4" s="105" t="s">
        <v>298</v>
      </c>
      <c r="D4" s="177" t="s">
        <v>36</v>
      </c>
      <c r="E4" s="178" t="s">
        <v>281</v>
      </c>
      <c r="F4" s="178" t="s">
        <v>285</v>
      </c>
      <c r="G4" s="177" t="s">
        <v>36</v>
      </c>
    </row>
    <row r="5" spans="1:16" s="5" customFormat="1" ht="28.5" customHeight="1" x14ac:dyDescent="0.2">
      <c r="A5" s="41" t="s">
        <v>37</v>
      </c>
      <c r="B5" s="111">
        <v>30250</v>
      </c>
      <c r="C5" s="111">
        <v>30323</v>
      </c>
      <c r="D5" s="110">
        <f>ROUND(C5/B5*100,1)</f>
        <v>100.2</v>
      </c>
      <c r="E5" s="111">
        <v>18399</v>
      </c>
      <c r="F5" s="111">
        <v>12305</v>
      </c>
      <c r="G5" s="110">
        <f>ROUND(F5/E5*100,1)</f>
        <v>66.900000000000006</v>
      </c>
      <c r="I5" s="56"/>
    </row>
    <row r="6" spans="1:16" s="5" customFormat="1" ht="18" x14ac:dyDescent="0.2">
      <c r="A6" s="125" t="s">
        <v>24</v>
      </c>
      <c r="B6" s="126"/>
      <c r="C6" s="126"/>
      <c r="D6" s="120"/>
      <c r="E6" s="127"/>
      <c r="F6" s="126"/>
      <c r="G6" s="120"/>
      <c r="I6" s="56"/>
    </row>
    <row r="7" spans="1:16" s="30" customFormat="1" ht="45.75" customHeight="1" x14ac:dyDescent="0.2">
      <c r="A7" s="121" t="s">
        <v>25</v>
      </c>
      <c r="B7" s="122">
        <v>3672</v>
      </c>
      <c r="C7" s="123">
        <v>3852</v>
      </c>
      <c r="D7" s="112">
        <f t="shared" ref="D7:D15" si="0">ROUND(C7/B7*100,1)</f>
        <v>104.9</v>
      </c>
      <c r="E7" s="124">
        <v>2215</v>
      </c>
      <c r="F7" s="123">
        <v>1734</v>
      </c>
      <c r="G7" s="112">
        <f t="shared" ref="G7:G15" si="1">ROUND(F7/E7*100,1)</f>
        <v>78.3</v>
      </c>
      <c r="H7" s="58"/>
      <c r="I7" s="56"/>
      <c r="J7" s="58"/>
      <c r="K7" s="58"/>
      <c r="L7" s="58"/>
      <c r="M7" s="58"/>
      <c r="N7" s="58"/>
      <c r="O7" s="58"/>
      <c r="P7" s="58"/>
    </row>
    <row r="8" spans="1:16" s="30" customFormat="1" ht="30" customHeight="1" x14ac:dyDescent="0.2">
      <c r="A8" s="57" t="s">
        <v>26</v>
      </c>
      <c r="B8" s="37">
        <v>2354</v>
      </c>
      <c r="C8" s="38">
        <v>2715</v>
      </c>
      <c r="D8" s="110">
        <f t="shared" si="0"/>
        <v>115.3</v>
      </c>
      <c r="E8" s="119">
        <v>1480</v>
      </c>
      <c r="F8" s="38">
        <v>1232</v>
      </c>
      <c r="G8" s="110">
        <f t="shared" si="1"/>
        <v>83.2</v>
      </c>
      <c r="H8" s="58"/>
      <c r="I8" s="56"/>
    </row>
    <row r="9" spans="1:16" ht="33" customHeight="1" x14ac:dyDescent="0.25">
      <c r="A9" s="57" t="s">
        <v>27</v>
      </c>
      <c r="B9" s="37">
        <v>3217</v>
      </c>
      <c r="C9" s="38">
        <v>3328</v>
      </c>
      <c r="D9" s="110">
        <f t="shared" si="0"/>
        <v>103.5</v>
      </c>
      <c r="E9" s="119">
        <v>2005</v>
      </c>
      <c r="F9" s="38">
        <v>1378</v>
      </c>
      <c r="G9" s="110">
        <f t="shared" si="1"/>
        <v>68.7</v>
      </c>
      <c r="H9" s="58"/>
      <c r="I9" s="56"/>
    </row>
    <row r="10" spans="1:16" ht="28.5" customHeight="1" x14ac:dyDescent="0.25">
      <c r="A10" s="57" t="s">
        <v>28</v>
      </c>
      <c r="B10" s="37">
        <v>1565</v>
      </c>
      <c r="C10" s="38">
        <v>1615</v>
      </c>
      <c r="D10" s="110">
        <f t="shared" si="0"/>
        <v>103.2</v>
      </c>
      <c r="E10" s="119">
        <v>923</v>
      </c>
      <c r="F10" s="38">
        <v>645</v>
      </c>
      <c r="G10" s="110">
        <f t="shared" si="1"/>
        <v>69.900000000000006</v>
      </c>
      <c r="H10" s="58"/>
      <c r="I10" s="56"/>
    </row>
    <row r="11" spans="1:16" s="22" customFormat="1" ht="31.5" customHeight="1" x14ac:dyDescent="0.2">
      <c r="A11" s="57" t="s">
        <v>29</v>
      </c>
      <c r="B11" s="37">
        <v>6061</v>
      </c>
      <c r="C11" s="38">
        <v>6082</v>
      </c>
      <c r="D11" s="110">
        <f t="shared" si="0"/>
        <v>100.3</v>
      </c>
      <c r="E11" s="119">
        <v>3881</v>
      </c>
      <c r="F11" s="38">
        <v>2251</v>
      </c>
      <c r="G11" s="110">
        <f t="shared" si="1"/>
        <v>58</v>
      </c>
      <c r="H11" s="58"/>
      <c r="I11" s="56"/>
    </row>
    <row r="12" spans="1:16" ht="51.75" customHeight="1" x14ac:dyDescent="0.25">
      <c r="A12" s="57" t="s">
        <v>30</v>
      </c>
      <c r="B12" s="37">
        <v>792</v>
      </c>
      <c r="C12" s="38">
        <v>703</v>
      </c>
      <c r="D12" s="110">
        <f t="shared" si="0"/>
        <v>88.8</v>
      </c>
      <c r="E12" s="119">
        <v>363</v>
      </c>
      <c r="F12" s="38">
        <v>198</v>
      </c>
      <c r="G12" s="110">
        <f t="shared" si="1"/>
        <v>54.5</v>
      </c>
      <c r="H12" s="58"/>
      <c r="I12" s="56"/>
    </row>
    <row r="13" spans="1:16" ht="30.75" customHeight="1" x14ac:dyDescent="0.25">
      <c r="A13" s="57" t="s">
        <v>31</v>
      </c>
      <c r="B13" s="37">
        <v>3081</v>
      </c>
      <c r="C13" s="38">
        <v>2773</v>
      </c>
      <c r="D13" s="110">
        <f t="shared" si="0"/>
        <v>90</v>
      </c>
      <c r="E13" s="119">
        <v>1757</v>
      </c>
      <c r="F13" s="38">
        <v>870</v>
      </c>
      <c r="G13" s="110">
        <f t="shared" si="1"/>
        <v>49.5</v>
      </c>
      <c r="H13" s="58"/>
      <c r="I13" s="56"/>
    </row>
    <row r="14" spans="1:16" ht="66.75" customHeight="1" x14ac:dyDescent="0.25">
      <c r="A14" s="57" t="s">
        <v>32</v>
      </c>
      <c r="B14" s="37">
        <v>4921</v>
      </c>
      <c r="C14" s="38">
        <v>4762</v>
      </c>
      <c r="D14" s="110">
        <f t="shared" si="0"/>
        <v>96.8</v>
      </c>
      <c r="E14" s="119">
        <v>2994</v>
      </c>
      <c r="F14" s="38">
        <v>2181</v>
      </c>
      <c r="G14" s="110">
        <f t="shared" si="1"/>
        <v>72.8</v>
      </c>
      <c r="H14" s="58"/>
      <c r="I14" s="56"/>
    </row>
    <row r="15" spans="1:16" ht="30" customHeight="1" x14ac:dyDescent="0.25">
      <c r="A15" s="57" t="s">
        <v>33</v>
      </c>
      <c r="B15" s="37">
        <v>4587</v>
      </c>
      <c r="C15" s="38">
        <v>4493</v>
      </c>
      <c r="D15" s="110">
        <f t="shared" si="0"/>
        <v>98</v>
      </c>
      <c r="E15" s="119">
        <v>2781</v>
      </c>
      <c r="F15" s="38">
        <v>1816</v>
      </c>
      <c r="G15" s="110">
        <f t="shared" si="1"/>
        <v>65.3</v>
      </c>
      <c r="H15" s="58"/>
      <c r="I15" s="56"/>
    </row>
    <row r="16" spans="1:16" x14ac:dyDescent="0.25">
      <c r="B16" s="59"/>
    </row>
    <row r="17" spans="2:3" x14ac:dyDescent="0.25">
      <c r="B17" s="59"/>
      <c r="C17" s="26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9"/>
  <sheetViews>
    <sheetView view="pageBreakPreview" zoomScale="80" zoomScaleNormal="75" zoomScaleSheetLayoutView="80" workbookViewId="0">
      <selection activeCell="O10" sqref="O10"/>
    </sheetView>
  </sheetViews>
  <sheetFormatPr defaultColWidth="8.88671875" defaultRowHeight="13.2" x14ac:dyDescent="0.25"/>
  <cols>
    <col min="1" max="1" width="51.5546875" style="19" customWidth="1"/>
    <col min="2" max="2" width="11.88671875" style="107" customWidth="1"/>
    <col min="3" max="3" width="13" style="107" customWidth="1"/>
    <col min="4" max="4" width="12" style="107" customWidth="1"/>
    <col min="5" max="5" width="13.109375" style="107" customWidth="1"/>
    <col min="6" max="6" width="12.109375" style="107" customWidth="1"/>
    <col min="7" max="7" width="13.44140625" style="107" customWidth="1"/>
    <col min="8" max="8" width="12.6640625" style="107" customWidth="1"/>
    <col min="9" max="9" width="13.88671875" style="107" customWidth="1"/>
    <col min="10" max="10" width="8.88671875" style="19"/>
    <col min="11" max="12" width="0" style="19" hidden="1" customWidth="1"/>
    <col min="13" max="253" width="8.88671875" style="19"/>
    <col min="254" max="254" width="51.5546875" style="19" customWidth="1"/>
    <col min="255" max="255" width="14.44140625" style="19" customWidth="1"/>
    <col min="256" max="256" width="15.5546875" style="19" customWidth="1"/>
    <col min="257" max="257" width="13.6640625" style="19" customWidth="1"/>
    <col min="258" max="258" width="15.109375" style="19" customWidth="1"/>
    <col min="259" max="259" width="15" style="19" customWidth="1"/>
    <col min="260" max="260" width="15.6640625" style="19" customWidth="1"/>
    <col min="261" max="509" width="8.88671875" style="19"/>
    <col min="510" max="510" width="51.5546875" style="19" customWidth="1"/>
    <col min="511" max="511" width="14.44140625" style="19" customWidth="1"/>
    <col min="512" max="512" width="15.5546875" style="19" customWidth="1"/>
    <col min="513" max="513" width="13.6640625" style="19" customWidth="1"/>
    <col min="514" max="514" width="15.109375" style="19" customWidth="1"/>
    <col min="515" max="515" width="15" style="19" customWidth="1"/>
    <col min="516" max="516" width="15.6640625" style="19" customWidth="1"/>
    <col min="517" max="765" width="8.88671875" style="19"/>
    <col min="766" max="766" width="51.5546875" style="19" customWidth="1"/>
    <col min="767" max="767" width="14.44140625" style="19" customWidth="1"/>
    <col min="768" max="768" width="15.5546875" style="19" customWidth="1"/>
    <col min="769" max="769" width="13.6640625" style="19" customWidth="1"/>
    <col min="770" max="770" width="15.109375" style="19" customWidth="1"/>
    <col min="771" max="771" width="15" style="19" customWidth="1"/>
    <col min="772" max="772" width="15.6640625" style="19" customWidth="1"/>
    <col min="773" max="1021" width="8.88671875" style="19"/>
    <col min="1022" max="1022" width="51.5546875" style="19" customWidth="1"/>
    <col min="1023" max="1023" width="14.44140625" style="19" customWidth="1"/>
    <col min="1024" max="1024" width="15.5546875" style="19" customWidth="1"/>
    <col min="1025" max="1025" width="13.6640625" style="19" customWidth="1"/>
    <col min="1026" max="1026" width="15.109375" style="19" customWidth="1"/>
    <col min="1027" max="1027" width="15" style="19" customWidth="1"/>
    <col min="1028" max="1028" width="15.6640625" style="19" customWidth="1"/>
    <col min="1029" max="1277" width="8.88671875" style="19"/>
    <col min="1278" max="1278" width="51.5546875" style="19" customWidth="1"/>
    <col min="1279" max="1279" width="14.44140625" style="19" customWidth="1"/>
    <col min="1280" max="1280" width="15.5546875" style="19" customWidth="1"/>
    <col min="1281" max="1281" width="13.6640625" style="19" customWidth="1"/>
    <col min="1282" max="1282" width="15.109375" style="19" customWidth="1"/>
    <col min="1283" max="1283" width="15" style="19" customWidth="1"/>
    <col min="1284" max="1284" width="15.6640625" style="19" customWidth="1"/>
    <col min="1285" max="1533" width="8.88671875" style="19"/>
    <col min="1534" max="1534" width="51.5546875" style="19" customWidth="1"/>
    <col min="1535" max="1535" width="14.44140625" style="19" customWidth="1"/>
    <col min="1536" max="1536" width="15.5546875" style="19" customWidth="1"/>
    <col min="1537" max="1537" width="13.6640625" style="19" customWidth="1"/>
    <col min="1538" max="1538" width="15.109375" style="19" customWidth="1"/>
    <col min="1539" max="1539" width="15" style="19" customWidth="1"/>
    <col min="1540" max="1540" width="15.6640625" style="19" customWidth="1"/>
    <col min="1541" max="1789" width="8.88671875" style="19"/>
    <col min="1790" max="1790" width="51.5546875" style="19" customWidth="1"/>
    <col min="1791" max="1791" width="14.44140625" style="19" customWidth="1"/>
    <col min="1792" max="1792" width="15.5546875" style="19" customWidth="1"/>
    <col min="1793" max="1793" width="13.6640625" style="19" customWidth="1"/>
    <col min="1794" max="1794" width="15.109375" style="19" customWidth="1"/>
    <col min="1795" max="1795" width="15" style="19" customWidth="1"/>
    <col min="1796" max="1796" width="15.6640625" style="19" customWidth="1"/>
    <col min="1797" max="2045" width="8.88671875" style="19"/>
    <col min="2046" max="2046" width="51.5546875" style="19" customWidth="1"/>
    <col min="2047" max="2047" width="14.44140625" style="19" customWidth="1"/>
    <col min="2048" max="2048" width="15.5546875" style="19" customWidth="1"/>
    <col min="2049" max="2049" width="13.6640625" style="19" customWidth="1"/>
    <col min="2050" max="2050" width="15.109375" style="19" customWidth="1"/>
    <col min="2051" max="2051" width="15" style="19" customWidth="1"/>
    <col min="2052" max="2052" width="15.6640625" style="19" customWidth="1"/>
    <col min="2053" max="2301" width="8.88671875" style="19"/>
    <col min="2302" max="2302" width="51.5546875" style="19" customWidth="1"/>
    <col min="2303" max="2303" width="14.44140625" style="19" customWidth="1"/>
    <col min="2304" max="2304" width="15.5546875" style="19" customWidth="1"/>
    <col min="2305" max="2305" width="13.6640625" style="19" customWidth="1"/>
    <col min="2306" max="2306" width="15.109375" style="19" customWidth="1"/>
    <col min="2307" max="2307" width="15" style="19" customWidth="1"/>
    <col min="2308" max="2308" width="15.6640625" style="19" customWidth="1"/>
    <col min="2309" max="2557" width="8.88671875" style="19"/>
    <col min="2558" max="2558" width="51.5546875" style="19" customWidth="1"/>
    <col min="2559" max="2559" width="14.44140625" style="19" customWidth="1"/>
    <col min="2560" max="2560" width="15.5546875" style="19" customWidth="1"/>
    <col min="2561" max="2561" width="13.6640625" style="19" customWidth="1"/>
    <col min="2562" max="2562" width="15.109375" style="19" customWidth="1"/>
    <col min="2563" max="2563" width="15" style="19" customWidth="1"/>
    <col min="2564" max="2564" width="15.6640625" style="19" customWidth="1"/>
    <col min="2565" max="2813" width="8.88671875" style="19"/>
    <col min="2814" max="2814" width="51.5546875" style="19" customWidth="1"/>
    <col min="2815" max="2815" width="14.44140625" style="19" customWidth="1"/>
    <col min="2816" max="2816" width="15.5546875" style="19" customWidth="1"/>
    <col min="2817" max="2817" width="13.6640625" style="19" customWidth="1"/>
    <col min="2818" max="2818" width="15.109375" style="19" customWidth="1"/>
    <col min="2819" max="2819" width="15" style="19" customWidth="1"/>
    <col min="2820" max="2820" width="15.6640625" style="19" customWidth="1"/>
    <col min="2821" max="3069" width="8.88671875" style="19"/>
    <col min="3070" max="3070" width="51.5546875" style="19" customWidth="1"/>
    <col min="3071" max="3071" width="14.44140625" style="19" customWidth="1"/>
    <col min="3072" max="3072" width="15.5546875" style="19" customWidth="1"/>
    <col min="3073" max="3073" width="13.6640625" style="19" customWidth="1"/>
    <col min="3074" max="3074" width="15.109375" style="19" customWidth="1"/>
    <col min="3075" max="3075" width="15" style="19" customWidth="1"/>
    <col min="3076" max="3076" width="15.6640625" style="19" customWidth="1"/>
    <col min="3077" max="3325" width="8.88671875" style="19"/>
    <col min="3326" max="3326" width="51.5546875" style="19" customWidth="1"/>
    <col min="3327" max="3327" width="14.44140625" style="19" customWidth="1"/>
    <col min="3328" max="3328" width="15.5546875" style="19" customWidth="1"/>
    <col min="3329" max="3329" width="13.6640625" style="19" customWidth="1"/>
    <col min="3330" max="3330" width="15.109375" style="19" customWidth="1"/>
    <col min="3331" max="3331" width="15" style="19" customWidth="1"/>
    <col min="3332" max="3332" width="15.6640625" style="19" customWidth="1"/>
    <col min="3333" max="3581" width="8.88671875" style="19"/>
    <col min="3582" max="3582" width="51.5546875" style="19" customWidth="1"/>
    <col min="3583" max="3583" width="14.44140625" style="19" customWidth="1"/>
    <col min="3584" max="3584" width="15.5546875" style="19" customWidth="1"/>
    <col min="3585" max="3585" width="13.6640625" style="19" customWidth="1"/>
    <col min="3586" max="3586" width="15.109375" style="19" customWidth="1"/>
    <col min="3587" max="3587" width="15" style="19" customWidth="1"/>
    <col min="3588" max="3588" width="15.6640625" style="19" customWidth="1"/>
    <col min="3589" max="3837" width="8.88671875" style="19"/>
    <col min="3838" max="3838" width="51.5546875" style="19" customWidth="1"/>
    <col min="3839" max="3839" width="14.44140625" style="19" customWidth="1"/>
    <col min="3840" max="3840" width="15.5546875" style="19" customWidth="1"/>
    <col min="3841" max="3841" width="13.6640625" style="19" customWidth="1"/>
    <col min="3842" max="3842" width="15.109375" style="19" customWidth="1"/>
    <col min="3843" max="3843" width="15" style="19" customWidth="1"/>
    <col min="3844" max="3844" width="15.6640625" style="19" customWidth="1"/>
    <col min="3845" max="4093" width="8.88671875" style="19"/>
    <col min="4094" max="4094" width="51.5546875" style="19" customWidth="1"/>
    <col min="4095" max="4095" width="14.44140625" style="19" customWidth="1"/>
    <col min="4096" max="4096" width="15.5546875" style="19" customWidth="1"/>
    <col min="4097" max="4097" width="13.6640625" style="19" customWidth="1"/>
    <col min="4098" max="4098" width="15.109375" style="19" customWidth="1"/>
    <col min="4099" max="4099" width="15" style="19" customWidth="1"/>
    <col min="4100" max="4100" width="15.6640625" style="19" customWidth="1"/>
    <col min="4101" max="4349" width="8.88671875" style="19"/>
    <col min="4350" max="4350" width="51.5546875" style="19" customWidth="1"/>
    <col min="4351" max="4351" width="14.44140625" style="19" customWidth="1"/>
    <col min="4352" max="4352" width="15.5546875" style="19" customWidth="1"/>
    <col min="4353" max="4353" width="13.6640625" style="19" customWidth="1"/>
    <col min="4354" max="4354" width="15.109375" style="19" customWidth="1"/>
    <col min="4355" max="4355" width="15" style="19" customWidth="1"/>
    <col min="4356" max="4356" width="15.6640625" style="19" customWidth="1"/>
    <col min="4357" max="4605" width="8.88671875" style="19"/>
    <col min="4606" max="4606" width="51.5546875" style="19" customWidth="1"/>
    <col min="4607" max="4607" width="14.44140625" style="19" customWidth="1"/>
    <col min="4608" max="4608" width="15.5546875" style="19" customWidth="1"/>
    <col min="4609" max="4609" width="13.6640625" style="19" customWidth="1"/>
    <col min="4610" max="4610" width="15.109375" style="19" customWidth="1"/>
    <col min="4611" max="4611" width="15" style="19" customWidth="1"/>
    <col min="4612" max="4612" width="15.6640625" style="19" customWidth="1"/>
    <col min="4613" max="4861" width="8.88671875" style="19"/>
    <col min="4862" max="4862" width="51.5546875" style="19" customWidth="1"/>
    <col min="4863" max="4863" width="14.44140625" style="19" customWidth="1"/>
    <col min="4864" max="4864" width="15.5546875" style="19" customWidth="1"/>
    <col min="4865" max="4865" width="13.6640625" style="19" customWidth="1"/>
    <col min="4866" max="4866" width="15.109375" style="19" customWidth="1"/>
    <col min="4867" max="4867" width="15" style="19" customWidth="1"/>
    <col min="4868" max="4868" width="15.6640625" style="19" customWidth="1"/>
    <col min="4869" max="5117" width="8.88671875" style="19"/>
    <col min="5118" max="5118" width="51.5546875" style="19" customWidth="1"/>
    <col min="5119" max="5119" width="14.44140625" style="19" customWidth="1"/>
    <col min="5120" max="5120" width="15.5546875" style="19" customWidth="1"/>
    <col min="5121" max="5121" width="13.6640625" style="19" customWidth="1"/>
    <col min="5122" max="5122" width="15.109375" style="19" customWidth="1"/>
    <col min="5123" max="5123" width="15" style="19" customWidth="1"/>
    <col min="5124" max="5124" width="15.6640625" style="19" customWidth="1"/>
    <col min="5125" max="5373" width="8.88671875" style="19"/>
    <col min="5374" max="5374" width="51.5546875" style="19" customWidth="1"/>
    <col min="5375" max="5375" width="14.44140625" style="19" customWidth="1"/>
    <col min="5376" max="5376" width="15.5546875" style="19" customWidth="1"/>
    <col min="5377" max="5377" width="13.6640625" style="19" customWidth="1"/>
    <col min="5378" max="5378" width="15.109375" style="19" customWidth="1"/>
    <col min="5379" max="5379" width="15" style="19" customWidth="1"/>
    <col min="5380" max="5380" width="15.6640625" style="19" customWidth="1"/>
    <col min="5381" max="5629" width="8.88671875" style="19"/>
    <col min="5630" max="5630" width="51.5546875" style="19" customWidth="1"/>
    <col min="5631" max="5631" width="14.44140625" style="19" customWidth="1"/>
    <col min="5632" max="5632" width="15.5546875" style="19" customWidth="1"/>
    <col min="5633" max="5633" width="13.6640625" style="19" customWidth="1"/>
    <col min="5634" max="5634" width="15.109375" style="19" customWidth="1"/>
    <col min="5635" max="5635" width="15" style="19" customWidth="1"/>
    <col min="5636" max="5636" width="15.6640625" style="19" customWidth="1"/>
    <col min="5637" max="5885" width="8.88671875" style="19"/>
    <col min="5886" max="5886" width="51.5546875" style="19" customWidth="1"/>
    <col min="5887" max="5887" width="14.44140625" style="19" customWidth="1"/>
    <col min="5888" max="5888" width="15.5546875" style="19" customWidth="1"/>
    <col min="5889" max="5889" width="13.6640625" style="19" customWidth="1"/>
    <col min="5890" max="5890" width="15.109375" style="19" customWidth="1"/>
    <col min="5891" max="5891" width="15" style="19" customWidth="1"/>
    <col min="5892" max="5892" width="15.6640625" style="19" customWidth="1"/>
    <col min="5893" max="6141" width="8.88671875" style="19"/>
    <col min="6142" max="6142" width="51.5546875" style="19" customWidth="1"/>
    <col min="6143" max="6143" width="14.44140625" style="19" customWidth="1"/>
    <col min="6144" max="6144" width="15.5546875" style="19" customWidth="1"/>
    <col min="6145" max="6145" width="13.6640625" style="19" customWidth="1"/>
    <col min="6146" max="6146" width="15.109375" style="19" customWidth="1"/>
    <col min="6147" max="6147" width="15" style="19" customWidth="1"/>
    <col min="6148" max="6148" width="15.6640625" style="19" customWidth="1"/>
    <col min="6149" max="6397" width="8.88671875" style="19"/>
    <col min="6398" max="6398" width="51.5546875" style="19" customWidth="1"/>
    <col min="6399" max="6399" width="14.44140625" style="19" customWidth="1"/>
    <col min="6400" max="6400" width="15.5546875" style="19" customWidth="1"/>
    <col min="6401" max="6401" width="13.6640625" style="19" customWidth="1"/>
    <col min="6402" max="6402" width="15.109375" style="19" customWidth="1"/>
    <col min="6403" max="6403" width="15" style="19" customWidth="1"/>
    <col min="6404" max="6404" width="15.6640625" style="19" customWidth="1"/>
    <col min="6405" max="6653" width="8.88671875" style="19"/>
    <col min="6654" max="6654" width="51.5546875" style="19" customWidth="1"/>
    <col min="6655" max="6655" width="14.44140625" style="19" customWidth="1"/>
    <col min="6656" max="6656" width="15.5546875" style="19" customWidth="1"/>
    <col min="6657" max="6657" width="13.6640625" style="19" customWidth="1"/>
    <col min="6658" max="6658" width="15.109375" style="19" customWidth="1"/>
    <col min="6659" max="6659" width="15" style="19" customWidth="1"/>
    <col min="6660" max="6660" width="15.6640625" style="19" customWidth="1"/>
    <col min="6661" max="6909" width="8.88671875" style="19"/>
    <col min="6910" max="6910" width="51.5546875" style="19" customWidth="1"/>
    <col min="6911" max="6911" width="14.44140625" style="19" customWidth="1"/>
    <col min="6912" max="6912" width="15.5546875" style="19" customWidth="1"/>
    <col min="6913" max="6913" width="13.6640625" style="19" customWidth="1"/>
    <col min="6914" max="6914" width="15.109375" style="19" customWidth="1"/>
    <col min="6915" max="6915" width="15" style="19" customWidth="1"/>
    <col min="6916" max="6916" width="15.6640625" style="19" customWidth="1"/>
    <col min="6917" max="7165" width="8.88671875" style="19"/>
    <col min="7166" max="7166" width="51.5546875" style="19" customWidth="1"/>
    <col min="7167" max="7167" width="14.44140625" style="19" customWidth="1"/>
    <col min="7168" max="7168" width="15.5546875" style="19" customWidth="1"/>
    <col min="7169" max="7169" width="13.6640625" style="19" customWidth="1"/>
    <col min="7170" max="7170" width="15.109375" style="19" customWidth="1"/>
    <col min="7171" max="7171" width="15" style="19" customWidth="1"/>
    <col min="7172" max="7172" width="15.6640625" style="19" customWidth="1"/>
    <col min="7173" max="7421" width="8.88671875" style="19"/>
    <col min="7422" max="7422" width="51.5546875" style="19" customWidth="1"/>
    <col min="7423" max="7423" width="14.44140625" style="19" customWidth="1"/>
    <col min="7424" max="7424" width="15.5546875" style="19" customWidth="1"/>
    <col min="7425" max="7425" width="13.6640625" style="19" customWidth="1"/>
    <col min="7426" max="7426" width="15.109375" style="19" customWidth="1"/>
    <col min="7427" max="7427" width="15" style="19" customWidth="1"/>
    <col min="7428" max="7428" width="15.6640625" style="19" customWidth="1"/>
    <col min="7429" max="7677" width="8.88671875" style="19"/>
    <col min="7678" max="7678" width="51.5546875" style="19" customWidth="1"/>
    <col min="7679" max="7679" width="14.44140625" style="19" customWidth="1"/>
    <col min="7680" max="7680" width="15.5546875" style="19" customWidth="1"/>
    <col min="7681" max="7681" width="13.6640625" style="19" customWidth="1"/>
    <col min="7682" max="7682" width="15.109375" style="19" customWidth="1"/>
    <col min="7683" max="7683" width="15" style="19" customWidth="1"/>
    <col min="7684" max="7684" width="15.6640625" style="19" customWidth="1"/>
    <col min="7685" max="7933" width="8.88671875" style="19"/>
    <col min="7934" max="7934" width="51.5546875" style="19" customWidth="1"/>
    <col min="7935" max="7935" width="14.44140625" style="19" customWidth="1"/>
    <col min="7936" max="7936" width="15.5546875" style="19" customWidth="1"/>
    <col min="7937" max="7937" width="13.6640625" style="19" customWidth="1"/>
    <col min="7938" max="7938" width="15.109375" style="19" customWidth="1"/>
    <col min="7939" max="7939" width="15" style="19" customWidth="1"/>
    <col min="7940" max="7940" width="15.6640625" style="19" customWidth="1"/>
    <col min="7941" max="8189" width="8.88671875" style="19"/>
    <col min="8190" max="8190" width="51.5546875" style="19" customWidth="1"/>
    <col min="8191" max="8191" width="14.44140625" style="19" customWidth="1"/>
    <col min="8192" max="8192" width="15.5546875" style="19" customWidth="1"/>
    <col min="8193" max="8193" width="13.6640625" style="19" customWidth="1"/>
    <col min="8194" max="8194" width="15.109375" style="19" customWidth="1"/>
    <col min="8195" max="8195" width="15" style="19" customWidth="1"/>
    <col min="8196" max="8196" width="15.6640625" style="19" customWidth="1"/>
    <col min="8197" max="8445" width="8.88671875" style="19"/>
    <col min="8446" max="8446" width="51.5546875" style="19" customWidth="1"/>
    <col min="8447" max="8447" width="14.44140625" style="19" customWidth="1"/>
    <col min="8448" max="8448" width="15.5546875" style="19" customWidth="1"/>
    <col min="8449" max="8449" width="13.6640625" style="19" customWidth="1"/>
    <col min="8450" max="8450" width="15.109375" style="19" customWidth="1"/>
    <col min="8451" max="8451" width="15" style="19" customWidth="1"/>
    <col min="8452" max="8452" width="15.6640625" style="19" customWidth="1"/>
    <col min="8453" max="8701" width="8.88671875" style="19"/>
    <col min="8702" max="8702" width="51.5546875" style="19" customWidth="1"/>
    <col min="8703" max="8703" width="14.44140625" style="19" customWidth="1"/>
    <col min="8704" max="8704" width="15.5546875" style="19" customWidth="1"/>
    <col min="8705" max="8705" width="13.6640625" style="19" customWidth="1"/>
    <col min="8706" max="8706" width="15.109375" style="19" customWidth="1"/>
    <col min="8707" max="8707" width="15" style="19" customWidth="1"/>
    <col min="8708" max="8708" width="15.6640625" style="19" customWidth="1"/>
    <col min="8709" max="8957" width="8.88671875" style="19"/>
    <col min="8958" max="8958" width="51.5546875" style="19" customWidth="1"/>
    <col min="8959" max="8959" width="14.44140625" style="19" customWidth="1"/>
    <col min="8960" max="8960" width="15.5546875" style="19" customWidth="1"/>
    <col min="8961" max="8961" width="13.6640625" style="19" customWidth="1"/>
    <col min="8962" max="8962" width="15.109375" style="19" customWidth="1"/>
    <col min="8963" max="8963" width="15" style="19" customWidth="1"/>
    <col min="8964" max="8964" width="15.6640625" style="19" customWidth="1"/>
    <col min="8965" max="9213" width="8.88671875" style="19"/>
    <col min="9214" max="9214" width="51.5546875" style="19" customWidth="1"/>
    <col min="9215" max="9215" width="14.44140625" style="19" customWidth="1"/>
    <col min="9216" max="9216" width="15.5546875" style="19" customWidth="1"/>
    <col min="9217" max="9217" width="13.6640625" style="19" customWidth="1"/>
    <col min="9218" max="9218" width="15.109375" style="19" customWidth="1"/>
    <col min="9219" max="9219" width="15" style="19" customWidth="1"/>
    <col min="9220" max="9220" width="15.6640625" style="19" customWidth="1"/>
    <col min="9221" max="9469" width="8.88671875" style="19"/>
    <col min="9470" max="9470" width="51.5546875" style="19" customWidth="1"/>
    <col min="9471" max="9471" width="14.44140625" style="19" customWidth="1"/>
    <col min="9472" max="9472" width="15.5546875" style="19" customWidth="1"/>
    <col min="9473" max="9473" width="13.6640625" style="19" customWidth="1"/>
    <col min="9474" max="9474" width="15.109375" style="19" customWidth="1"/>
    <col min="9475" max="9475" width="15" style="19" customWidth="1"/>
    <col min="9476" max="9476" width="15.6640625" style="19" customWidth="1"/>
    <col min="9477" max="9725" width="8.88671875" style="19"/>
    <col min="9726" max="9726" width="51.5546875" style="19" customWidth="1"/>
    <col min="9727" max="9727" width="14.44140625" style="19" customWidth="1"/>
    <col min="9728" max="9728" width="15.5546875" style="19" customWidth="1"/>
    <col min="9729" max="9729" width="13.6640625" style="19" customWidth="1"/>
    <col min="9730" max="9730" width="15.109375" style="19" customWidth="1"/>
    <col min="9731" max="9731" width="15" style="19" customWidth="1"/>
    <col min="9732" max="9732" width="15.6640625" style="19" customWidth="1"/>
    <col min="9733" max="9981" width="8.88671875" style="19"/>
    <col min="9982" max="9982" width="51.5546875" style="19" customWidth="1"/>
    <col min="9983" max="9983" width="14.44140625" style="19" customWidth="1"/>
    <col min="9984" max="9984" width="15.5546875" style="19" customWidth="1"/>
    <col min="9985" max="9985" width="13.6640625" style="19" customWidth="1"/>
    <col min="9986" max="9986" width="15.109375" style="19" customWidth="1"/>
    <col min="9987" max="9987" width="15" style="19" customWidth="1"/>
    <col min="9988" max="9988" width="15.6640625" style="19" customWidth="1"/>
    <col min="9989" max="10237" width="8.88671875" style="19"/>
    <col min="10238" max="10238" width="51.5546875" style="19" customWidth="1"/>
    <col min="10239" max="10239" width="14.44140625" style="19" customWidth="1"/>
    <col min="10240" max="10240" width="15.5546875" style="19" customWidth="1"/>
    <col min="10241" max="10241" width="13.6640625" style="19" customWidth="1"/>
    <col min="10242" max="10242" width="15.109375" style="19" customWidth="1"/>
    <col min="10243" max="10243" width="15" style="19" customWidth="1"/>
    <col min="10244" max="10244" width="15.6640625" style="19" customWidth="1"/>
    <col min="10245" max="10493" width="8.88671875" style="19"/>
    <col min="10494" max="10494" width="51.5546875" style="19" customWidth="1"/>
    <col min="10495" max="10495" width="14.44140625" style="19" customWidth="1"/>
    <col min="10496" max="10496" width="15.5546875" style="19" customWidth="1"/>
    <col min="10497" max="10497" width="13.6640625" style="19" customWidth="1"/>
    <col min="10498" max="10498" width="15.109375" style="19" customWidth="1"/>
    <col min="10499" max="10499" width="15" style="19" customWidth="1"/>
    <col min="10500" max="10500" width="15.6640625" style="19" customWidth="1"/>
    <col min="10501" max="10749" width="8.88671875" style="19"/>
    <col min="10750" max="10750" width="51.5546875" style="19" customWidth="1"/>
    <col min="10751" max="10751" width="14.44140625" style="19" customWidth="1"/>
    <col min="10752" max="10752" width="15.5546875" style="19" customWidth="1"/>
    <col min="10753" max="10753" width="13.6640625" style="19" customWidth="1"/>
    <col min="10754" max="10754" width="15.109375" style="19" customWidth="1"/>
    <col min="10755" max="10755" width="15" style="19" customWidth="1"/>
    <col min="10756" max="10756" width="15.6640625" style="19" customWidth="1"/>
    <col min="10757" max="11005" width="8.88671875" style="19"/>
    <col min="11006" max="11006" width="51.5546875" style="19" customWidth="1"/>
    <col min="11007" max="11007" width="14.44140625" style="19" customWidth="1"/>
    <col min="11008" max="11008" width="15.5546875" style="19" customWidth="1"/>
    <col min="11009" max="11009" width="13.6640625" style="19" customWidth="1"/>
    <col min="11010" max="11010" width="15.109375" style="19" customWidth="1"/>
    <col min="11011" max="11011" width="15" style="19" customWidth="1"/>
    <col min="11012" max="11012" width="15.6640625" style="19" customWidth="1"/>
    <col min="11013" max="11261" width="8.88671875" style="19"/>
    <col min="11262" max="11262" width="51.5546875" style="19" customWidth="1"/>
    <col min="11263" max="11263" width="14.44140625" style="19" customWidth="1"/>
    <col min="11264" max="11264" width="15.5546875" style="19" customWidth="1"/>
    <col min="11265" max="11265" width="13.6640625" style="19" customWidth="1"/>
    <col min="11266" max="11266" width="15.109375" style="19" customWidth="1"/>
    <col min="11267" max="11267" width="15" style="19" customWidth="1"/>
    <col min="11268" max="11268" width="15.6640625" style="19" customWidth="1"/>
    <col min="11269" max="11517" width="8.88671875" style="19"/>
    <col min="11518" max="11518" width="51.5546875" style="19" customWidth="1"/>
    <col min="11519" max="11519" width="14.44140625" style="19" customWidth="1"/>
    <col min="11520" max="11520" width="15.5546875" style="19" customWidth="1"/>
    <col min="11521" max="11521" width="13.6640625" style="19" customWidth="1"/>
    <col min="11522" max="11522" width="15.109375" style="19" customWidth="1"/>
    <col min="11523" max="11523" width="15" style="19" customWidth="1"/>
    <col min="11524" max="11524" width="15.6640625" style="19" customWidth="1"/>
    <col min="11525" max="11773" width="8.88671875" style="19"/>
    <col min="11774" max="11774" width="51.5546875" style="19" customWidth="1"/>
    <col min="11775" max="11775" width="14.44140625" style="19" customWidth="1"/>
    <col min="11776" max="11776" width="15.5546875" style="19" customWidth="1"/>
    <col min="11777" max="11777" width="13.6640625" style="19" customWidth="1"/>
    <col min="11778" max="11778" width="15.109375" style="19" customWidth="1"/>
    <col min="11779" max="11779" width="15" style="19" customWidth="1"/>
    <col min="11780" max="11780" width="15.6640625" style="19" customWidth="1"/>
    <col min="11781" max="12029" width="8.88671875" style="19"/>
    <col min="12030" max="12030" width="51.5546875" style="19" customWidth="1"/>
    <col min="12031" max="12031" width="14.44140625" style="19" customWidth="1"/>
    <col min="12032" max="12032" width="15.5546875" style="19" customWidth="1"/>
    <col min="12033" max="12033" width="13.6640625" style="19" customWidth="1"/>
    <col min="12034" max="12034" width="15.109375" style="19" customWidth="1"/>
    <col min="12035" max="12035" width="15" style="19" customWidth="1"/>
    <col min="12036" max="12036" width="15.6640625" style="19" customWidth="1"/>
    <col min="12037" max="12285" width="8.88671875" style="19"/>
    <col min="12286" max="12286" width="51.5546875" style="19" customWidth="1"/>
    <col min="12287" max="12287" width="14.44140625" style="19" customWidth="1"/>
    <col min="12288" max="12288" width="15.5546875" style="19" customWidth="1"/>
    <col min="12289" max="12289" width="13.6640625" style="19" customWidth="1"/>
    <col min="12290" max="12290" width="15.109375" style="19" customWidth="1"/>
    <col min="12291" max="12291" width="15" style="19" customWidth="1"/>
    <col min="12292" max="12292" width="15.6640625" style="19" customWidth="1"/>
    <col min="12293" max="12541" width="8.88671875" style="19"/>
    <col min="12542" max="12542" width="51.5546875" style="19" customWidth="1"/>
    <col min="12543" max="12543" width="14.44140625" style="19" customWidth="1"/>
    <col min="12544" max="12544" width="15.5546875" style="19" customWidth="1"/>
    <col min="12545" max="12545" width="13.6640625" style="19" customWidth="1"/>
    <col min="12546" max="12546" width="15.109375" style="19" customWidth="1"/>
    <col min="12547" max="12547" width="15" style="19" customWidth="1"/>
    <col min="12548" max="12548" width="15.6640625" style="19" customWidth="1"/>
    <col min="12549" max="12797" width="8.88671875" style="19"/>
    <col min="12798" max="12798" width="51.5546875" style="19" customWidth="1"/>
    <col min="12799" max="12799" width="14.44140625" style="19" customWidth="1"/>
    <col min="12800" max="12800" width="15.5546875" style="19" customWidth="1"/>
    <col min="12801" max="12801" width="13.6640625" style="19" customWidth="1"/>
    <col min="12802" max="12802" width="15.109375" style="19" customWidth="1"/>
    <col min="12803" max="12803" width="15" style="19" customWidth="1"/>
    <col min="12804" max="12804" width="15.6640625" style="19" customWidth="1"/>
    <col min="12805" max="13053" width="8.88671875" style="19"/>
    <col min="13054" max="13054" width="51.5546875" style="19" customWidth="1"/>
    <col min="13055" max="13055" width="14.44140625" style="19" customWidth="1"/>
    <col min="13056" max="13056" width="15.5546875" style="19" customWidth="1"/>
    <col min="13057" max="13057" width="13.6640625" style="19" customWidth="1"/>
    <col min="13058" max="13058" width="15.109375" style="19" customWidth="1"/>
    <col min="13059" max="13059" width="15" style="19" customWidth="1"/>
    <col min="13060" max="13060" width="15.6640625" style="19" customWidth="1"/>
    <col min="13061" max="13309" width="8.88671875" style="19"/>
    <col min="13310" max="13310" width="51.5546875" style="19" customWidth="1"/>
    <col min="13311" max="13311" width="14.44140625" style="19" customWidth="1"/>
    <col min="13312" max="13312" width="15.5546875" style="19" customWidth="1"/>
    <col min="13313" max="13313" width="13.6640625" style="19" customWidth="1"/>
    <col min="13314" max="13314" width="15.109375" style="19" customWidth="1"/>
    <col min="13315" max="13315" width="15" style="19" customWidth="1"/>
    <col min="13316" max="13316" width="15.6640625" style="19" customWidth="1"/>
    <col min="13317" max="13565" width="8.88671875" style="19"/>
    <col min="13566" max="13566" width="51.5546875" style="19" customWidth="1"/>
    <col min="13567" max="13567" width="14.44140625" style="19" customWidth="1"/>
    <col min="13568" max="13568" width="15.5546875" style="19" customWidth="1"/>
    <col min="13569" max="13569" width="13.6640625" style="19" customWidth="1"/>
    <col min="13570" max="13570" width="15.109375" style="19" customWidth="1"/>
    <col min="13571" max="13571" width="15" style="19" customWidth="1"/>
    <col min="13572" max="13572" width="15.6640625" style="19" customWidth="1"/>
    <col min="13573" max="13821" width="8.88671875" style="19"/>
    <col min="13822" max="13822" width="51.5546875" style="19" customWidth="1"/>
    <col min="13823" max="13823" width="14.44140625" style="19" customWidth="1"/>
    <col min="13824" max="13824" width="15.5546875" style="19" customWidth="1"/>
    <col min="13825" max="13825" width="13.6640625" style="19" customWidth="1"/>
    <col min="13826" max="13826" width="15.109375" style="19" customWidth="1"/>
    <col min="13827" max="13827" width="15" style="19" customWidth="1"/>
    <col min="13828" max="13828" width="15.6640625" style="19" customWidth="1"/>
    <col min="13829" max="14077" width="8.88671875" style="19"/>
    <col min="14078" max="14078" width="51.5546875" style="19" customWidth="1"/>
    <col min="14079" max="14079" width="14.44140625" style="19" customWidth="1"/>
    <col min="14080" max="14080" width="15.5546875" style="19" customWidth="1"/>
    <col min="14081" max="14081" width="13.6640625" style="19" customWidth="1"/>
    <col min="14082" max="14082" width="15.109375" style="19" customWidth="1"/>
    <col min="14083" max="14083" width="15" style="19" customWidth="1"/>
    <col min="14084" max="14084" width="15.6640625" style="19" customWidth="1"/>
    <col min="14085" max="14333" width="8.88671875" style="19"/>
    <col min="14334" max="14334" width="51.5546875" style="19" customWidth="1"/>
    <col min="14335" max="14335" width="14.44140625" style="19" customWidth="1"/>
    <col min="14336" max="14336" width="15.5546875" style="19" customWidth="1"/>
    <col min="14337" max="14337" width="13.6640625" style="19" customWidth="1"/>
    <col min="14338" max="14338" width="15.109375" style="19" customWidth="1"/>
    <col min="14339" max="14339" width="15" style="19" customWidth="1"/>
    <col min="14340" max="14340" width="15.6640625" style="19" customWidth="1"/>
    <col min="14341" max="14589" width="8.88671875" style="19"/>
    <col min="14590" max="14590" width="51.5546875" style="19" customWidth="1"/>
    <col min="14591" max="14591" width="14.44140625" style="19" customWidth="1"/>
    <col min="14592" max="14592" width="15.5546875" style="19" customWidth="1"/>
    <col min="14593" max="14593" width="13.6640625" style="19" customWidth="1"/>
    <col min="14594" max="14594" width="15.109375" style="19" customWidth="1"/>
    <col min="14595" max="14595" width="15" style="19" customWidth="1"/>
    <col min="14596" max="14596" width="15.6640625" style="19" customWidth="1"/>
    <col min="14597" max="14845" width="8.88671875" style="19"/>
    <col min="14846" max="14846" width="51.5546875" style="19" customWidth="1"/>
    <col min="14847" max="14847" width="14.44140625" style="19" customWidth="1"/>
    <col min="14848" max="14848" width="15.5546875" style="19" customWidth="1"/>
    <col min="14849" max="14849" width="13.6640625" style="19" customWidth="1"/>
    <col min="14850" max="14850" width="15.109375" style="19" customWidth="1"/>
    <col min="14851" max="14851" width="15" style="19" customWidth="1"/>
    <col min="14852" max="14852" width="15.6640625" style="19" customWidth="1"/>
    <col min="14853" max="15101" width="8.88671875" style="19"/>
    <col min="15102" max="15102" width="51.5546875" style="19" customWidth="1"/>
    <col min="15103" max="15103" width="14.44140625" style="19" customWidth="1"/>
    <col min="15104" max="15104" width="15.5546875" style="19" customWidth="1"/>
    <col min="15105" max="15105" width="13.6640625" style="19" customWidth="1"/>
    <col min="15106" max="15106" width="15.109375" style="19" customWidth="1"/>
    <col min="15107" max="15107" width="15" style="19" customWidth="1"/>
    <col min="15108" max="15108" width="15.6640625" style="19" customWidth="1"/>
    <col min="15109" max="15357" width="8.88671875" style="19"/>
    <col min="15358" max="15358" width="51.5546875" style="19" customWidth="1"/>
    <col min="15359" max="15359" width="14.44140625" style="19" customWidth="1"/>
    <col min="15360" max="15360" width="15.5546875" style="19" customWidth="1"/>
    <col min="15361" max="15361" width="13.6640625" style="19" customWidth="1"/>
    <col min="15362" max="15362" width="15.109375" style="19" customWidth="1"/>
    <col min="15363" max="15363" width="15" style="19" customWidth="1"/>
    <col min="15364" max="15364" width="15.6640625" style="19" customWidth="1"/>
    <col min="15365" max="15613" width="8.88671875" style="19"/>
    <col min="15614" max="15614" width="51.5546875" style="19" customWidth="1"/>
    <col min="15615" max="15615" width="14.44140625" style="19" customWidth="1"/>
    <col min="15616" max="15616" width="15.5546875" style="19" customWidth="1"/>
    <col min="15617" max="15617" width="13.6640625" style="19" customWidth="1"/>
    <col min="15618" max="15618" width="15.109375" style="19" customWidth="1"/>
    <col min="15619" max="15619" width="15" style="19" customWidth="1"/>
    <col min="15620" max="15620" width="15.6640625" style="19" customWidth="1"/>
    <col min="15621" max="15869" width="8.88671875" style="19"/>
    <col min="15870" max="15870" width="51.5546875" style="19" customWidth="1"/>
    <col min="15871" max="15871" width="14.44140625" style="19" customWidth="1"/>
    <col min="15872" max="15872" width="15.5546875" style="19" customWidth="1"/>
    <col min="15873" max="15873" width="13.6640625" style="19" customWidth="1"/>
    <col min="15874" max="15874" width="15.109375" style="19" customWidth="1"/>
    <col min="15875" max="15875" width="15" style="19" customWidth="1"/>
    <col min="15876" max="15876" width="15.6640625" style="19" customWidth="1"/>
    <col min="15877" max="16125" width="8.88671875" style="19"/>
    <col min="16126" max="16126" width="51.5546875" style="19" customWidth="1"/>
    <col min="16127" max="16127" width="14.44140625" style="19" customWidth="1"/>
    <col min="16128" max="16128" width="15.5546875" style="19" customWidth="1"/>
    <col min="16129" max="16129" width="13.6640625" style="19" customWidth="1"/>
    <col min="16130" max="16130" width="15.109375" style="19" customWidth="1"/>
    <col min="16131" max="16131" width="15" style="19" customWidth="1"/>
    <col min="16132" max="16132" width="15.6640625" style="19" customWidth="1"/>
    <col min="16133" max="16384" width="8.88671875" style="19"/>
  </cols>
  <sheetData>
    <row r="1" spans="1:13" s="2" customFormat="1" ht="22.5" customHeight="1" x14ac:dyDescent="0.4">
      <c r="A1" s="291" t="s">
        <v>190</v>
      </c>
      <c r="B1" s="291"/>
      <c r="C1" s="291"/>
      <c r="D1" s="291"/>
      <c r="E1" s="291"/>
      <c r="F1" s="291"/>
      <c r="G1" s="291"/>
      <c r="H1" s="291"/>
      <c r="I1" s="291"/>
    </row>
    <row r="2" spans="1:13" s="2" customFormat="1" ht="19.5" customHeight="1" x14ac:dyDescent="0.4">
      <c r="A2" s="290" t="s">
        <v>23</v>
      </c>
      <c r="B2" s="290"/>
      <c r="C2" s="290"/>
      <c r="D2" s="290"/>
      <c r="E2" s="290"/>
      <c r="F2" s="290"/>
      <c r="G2" s="290"/>
      <c r="H2" s="290"/>
      <c r="I2" s="290"/>
    </row>
    <row r="3" spans="1:13" s="5" customFormat="1" ht="15.75" customHeight="1" x14ac:dyDescent="0.2">
      <c r="A3" s="3"/>
      <c r="B3" s="104"/>
      <c r="C3" s="104"/>
      <c r="D3" s="104"/>
      <c r="E3" s="104"/>
      <c r="F3" s="104"/>
      <c r="G3" s="104"/>
      <c r="H3" s="104"/>
      <c r="I3" s="146" t="s">
        <v>162</v>
      </c>
    </row>
    <row r="4" spans="1:13" s="362" customFormat="1" ht="36" customHeight="1" x14ac:dyDescent="0.2">
      <c r="A4" s="355"/>
      <c r="B4" s="356" t="s">
        <v>452</v>
      </c>
      <c r="C4" s="357"/>
      <c r="D4" s="357"/>
      <c r="E4" s="358"/>
      <c r="F4" s="359" t="s">
        <v>296</v>
      </c>
      <c r="G4" s="360"/>
      <c r="H4" s="360"/>
      <c r="I4" s="361"/>
    </row>
    <row r="5" spans="1:13" s="5" customFormat="1" ht="69.75" customHeight="1" x14ac:dyDescent="0.2">
      <c r="A5" s="355"/>
      <c r="B5" s="147" t="s">
        <v>191</v>
      </c>
      <c r="C5" s="147" t="s">
        <v>192</v>
      </c>
      <c r="D5" s="147" t="s">
        <v>193</v>
      </c>
      <c r="E5" s="147" t="s">
        <v>192</v>
      </c>
      <c r="F5" s="147" t="s">
        <v>191</v>
      </c>
      <c r="G5" s="147" t="s">
        <v>192</v>
      </c>
      <c r="H5" s="147" t="s">
        <v>193</v>
      </c>
      <c r="I5" s="147" t="s">
        <v>192</v>
      </c>
    </row>
    <row r="6" spans="1:13" s="5" customFormat="1" ht="39" customHeight="1" x14ac:dyDescent="0.2">
      <c r="A6" s="363" t="s">
        <v>37</v>
      </c>
      <c r="B6" s="149">
        <v>18054</v>
      </c>
      <c r="C6" s="150">
        <v>59.538963822840742</v>
      </c>
      <c r="D6" s="149">
        <v>12269</v>
      </c>
      <c r="E6" s="151">
        <v>40.461036177159251</v>
      </c>
      <c r="F6" s="149">
        <v>7504</v>
      </c>
      <c r="G6" s="151">
        <v>60.983340105648111</v>
      </c>
      <c r="H6" s="149">
        <v>4801</v>
      </c>
      <c r="I6" s="151">
        <v>39.016659894351889</v>
      </c>
      <c r="K6" s="5">
        <v>540903</v>
      </c>
      <c r="L6" s="5">
        <v>488038</v>
      </c>
    </row>
    <row r="7" spans="1:13" s="5" customFormat="1" ht="18.75" customHeight="1" x14ac:dyDescent="0.2">
      <c r="A7" s="125" t="s">
        <v>453</v>
      </c>
      <c r="B7" s="113"/>
      <c r="C7" s="156"/>
      <c r="D7" s="113"/>
      <c r="E7" s="157"/>
      <c r="F7" s="113"/>
      <c r="G7" s="156"/>
      <c r="H7" s="113"/>
      <c r="I7" s="157"/>
    </row>
    <row r="8" spans="1:13" s="30" customFormat="1" ht="45.75" customHeight="1" x14ac:dyDescent="0.2">
      <c r="A8" s="121" t="s">
        <v>25</v>
      </c>
      <c r="B8" s="340">
        <v>2065</v>
      </c>
      <c r="C8" s="341">
        <v>53.608515057113181</v>
      </c>
      <c r="D8" s="340">
        <v>1787</v>
      </c>
      <c r="E8" s="341">
        <v>46.391484942886805</v>
      </c>
      <c r="F8" s="364">
        <v>961</v>
      </c>
      <c r="G8" s="341">
        <v>55.420991926182239</v>
      </c>
      <c r="H8" s="340">
        <v>773</v>
      </c>
      <c r="I8" s="341">
        <v>44.579008073817761</v>
      </c>
      <c r="J8" s="58"/>
      <c r="K8" s="5">
        <v>76403</v>
      </c>
      <c r="L8" s="5">
        <v>67888</v>
      </c>
      <c r="M8" s="58"/>
    </row>
    <row r="9" spans="1:13" s="30" customFormat="1" ht="30" customHeight="1" x14ac:dyDescent="0.3">
      <c r="A9" s="57" t="s">
        <v>26</v>
      </c>
      <c r="B9" s="345">
        <v>1927</v>
      </c>
      <c r="C9" s="344">
        <v>70.976058931860038</v>
      </c>
      <c r="D9" s="345">
        <v>788</v>
      </c>
      <c r="E9" s="341">
        <v>29.023941068139965</v>
      </c>
      <c r="F9" s="365">
        <v>919</v>
      </c>
      <c r="G9" s="344">
        <v>74.594155844155836</v>
      </c>
      <c r="H9" s="345">
        <v>313</v>
      </c>
      <c r="I9" s="344">
        <v>25.405844155844154</v>
      </c>
      <c r="K9" s="58">
        <v>49463</v>
      </c>
      <c r="L9" s="58">
        <v>43537</v>
      </c>
    </row>
    <row r="10" spans="1:13" ht="33" customHeight="1" x14ac:dyDescent="0.25">
      <c r="A10" s="57" t="s">
        <v>27</v>
      </c>
      <c r="B10" s="342">
        <v>2555</v>
      </c>
      <c r="C10" s="343">
        <v>76.772836538461533</v>
      </c>
      <c r="D10" s="345">
        <v>773</v>
      </c>
      <c r="E10" s="341">
        <v>23.22716346153846</v>
      </c>
      <c r="F10" s="342">
        <v>1091</v>
      </c>
      <c r="G10" s="343">
        <v>79.172714078374455</v>
      </c>
      <c r="H10" s="345">
        <v>287</v>
      </c>
      <c r="I10" s="343">
        <v>20.827285921625545</v>
      </c>
      <c r="K10" s="30">
        <v>56985</v>
      </c>
      <c r="L10" s="30">
        <v>50429</v>
      </c>
    </row>
    <row r="11" spans="1:13" ht="28.5" customHeight="1" x14ac:dyDescent="0.25">
      <c r="A11" s="57" t="s">
        <v>28</v>
      </c>
      <c r="B11" s="342">
        <v>1432</v>
      </c>
      <c r="C11" s="343">
        <v>88.668730650154814</v>
      </c>
      <c r="D11" s="345">
        <v>183</v>
      </c>
      <c r="E11" s="341">
        <v>11.331269349845202</v>
      </c>
      <c r="F11" s="342">
        <v>574</v>
      </c>
      <c r="G11" s="343">
        <v>88.992248062015506</v>
      </c>
      <c r="H11" s="345">
        <v>71</v>
      </c>
      <c r="I11" s="343">
        <v>11.007751937984496</v>
      </c>
      <c r="K11" s="19">
        <v>31129</v>
      </c>
      <c r="L11" s="19">
        <v>27810</v>
      </c>
    </row>
    <row r="12" spans="1:13" s="22" customFormat="1" ht="31.5" customHeight="1" x14ac:dyDescent="0.25">
      <c r="A12" s="57" t="s">
        <v>29</v>
      </c>
      <c r="B12" s="342">
        <v>5101</v>
      </c>
      <c r="C12" s="343">
        <v>83.870437356132854</v>
      </c>
      <c r="D12" s="345">
        <v>981</v>
      </c>
      <c r="E12" s="341">
        <v>16.12956264386715</v>
      </c>
      <c r="F12" s="342">
        <v>1903</v>
      </c>
      <c r="G12" s="343">
        <v>84.540204353620609</v>
      </c>
      <c r="H12" s="345">
        <v>348</v>
      </c>
      <c r="I12" s="343">
        <v>15.459795646379385</v>
      </c>
      <c r="K12" s="19">
        <v>91835</v>
      </c>
      <c r="L12" s="19">
        <v>81618</v>
      </c>
    </row>
    <row r="13" spans="1:13" ht="51.75" customHeight="1" x14ac:dyDescent="0.25">
      <c r="A13" s="57" t="s">
        <v>30</v>
      </c>
      <c r="B13" s="342">
        <v>428</v>
      </c>
      <c r="C13" s="343">
        <v>60.881934566145091</v>
      </c>
      <c r="D13" s="345">
        <v>275</v>
      </c>
      <c r="E13" s="341">
        <v>39.118065433854909</v>
      </c>
      <c r="F13" s="342">
        <v>113</v>
      </c>
      <c r="G13" s="343">
        <v>57.070707070707073</v>
      </c>
      <c r="H13" s="345">
        <v>85</v>
      </c>
      <c r="I13" s="343">
        <v>42.929292929292927</v>
      </c>
      <c r="K13" s="22">
        <v>20531</v>
      </c>
      <c r="L13" s="22">
        <v>19360</v>
      </c>
    </row>
    <row r="14" spans="1:13" ht="30.75" customHeight="1" x14ac:dyDescent="0.25">
      <c r="A14" s="57" t="s">
        <v>31</v>
      </c>
      <c r="B14" s="342">
        <v>1019</v>
      </c>
      <c r="C14" s="343">
        <v>36.747205192931844</v>
      </c>
      <c r="D14" s="345">
        <v>1754</v>
      </c>
      <c r="E14" s="341">
        <v>63.252794807068156</v>
      </c>
      <c r="F14" s="342">
        <v>357</v>
      </c>
      <c r="G14" s="343">
        <v>41.03448275862069</v>
      </c>
      <c r="H14" s="345">
        <v>513</v>
      </c>
      <c r="I14" s="343">
        <v>58.965517241379317</v>
      </c>
      <c r="K14" s="19">
        <v>50041</v>
      </c>
      <c r="L14" s="19">
        <v>44940</v>
      </c>
    </row>
    <row r="15" spans="1:13" ht="66.75" customHeight="1" x14ac:dyDescent="0.25">
      <c r="A15" s="57" t="s">
        <v>32</v>
      </c>
      <c r="B15" s="342">
        <v>922</v>
      </c>
      <c r="C15" s="343">
        <v>19.361612767744646</v>
      </c>
      <c r="D15" s="345">
        <v>3840</v>
      </c>
      <c r="E15" s="341">
        <v>80.638387232255354</v>
      </c>
      <c r="F15" s="342">
        <v>479</v>
      </c>
      <c r="G15" s="343">
        <v>21.962402567629528</v>
      </c>
      <c r="H15" s="345">
        <v>1702</v>
      </c>
      <c r="I15" s="343">
        <v>78.037597432370475</v>
      </c>
      <c r="K15" s="19">
        <v>98596</v>
      </c>
      <c r="L15" s="19">
        <v>92241</v>
      </c>
    </row>
    <row r="16" spans="1:13" ht="30" customHeight="1" x14ac:dyDescent="0.25">
      <c r="A16" s="57" t="s">
        <v>33</v>
      </c>
      <c r="B16" s="342">
        <v>2605</v>
      </c>
      <c r="C16" s="343">
        <v>57.979078566659247</v>
      </c>
      <c r="D16" s="345">
        <v>1888</v>
      </c>
      <c r="E16" s="341">
        <v>42.020921433340753</v>
      </c>
      <c r="F16" s="342">
        <v>1107</v>
      </c>
      <c r="G16" s="343">
        <v>60.958149779735685</v>
      </c>
      <c r="H16" s="345">
        <v>709</v>
      </c>
      <c r="I16" s="343">
        <v>39.041850220264315</v>
      </c>
      <c r="K16" s="19">
        <v>65920</v>
      </c>
      <c r="L16" s="19">
        <v>60215</v>
      </c>
    </row>
    <row r="17" spans="2:9" x14ac:dyDescent="0.25">
      <c r="B17" s="366"/>
      <c r="C17" s="366"/>
      <c r="D17" s="366"/>
      <c r="E17" s="366"/>
      <c r="F17" s="366"/>
      <c r="G17" s="366"/>
      <c r="H17" s="366"/>
      <c r="I17" s="366"/>
    </row>
    <row r="18" spans="2:9" x14ac:dyDescent="0.25">
      <c r="B18" s="106"/>
      <c r="C18" s="106"/>
      <c r="D18" s="169"/>
      <c r="E18" s="169"/>
      <c r="F18" s="106"/>
      <c r="G18" s="106"/>
      <c r="H18" s="106"/>
      <c r="I18" s="106"/>
    </row>
    <row r="19" spans="2:9" x14ac:dyDescent="0.25">
      <c r="B19" s="106"/>
      <c r="C19" s="106"/>
      <c r="D19" s="106"/>
      <c r="E19" s="106"/>
      <c r="F19" s="106"/>
      <c r="G19" s="106"/>
      <c r="H19" s="106"/>
      <c r="I19" s="106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F5" sqref="F5:F6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2.88671875" style="75" customWidth="1"/>
    <col min="4" max="4" width="10.109375" style="75" customWidth="1"/>
    <col min="5" max="5" width="12.44140625" style="86" customWidth="1"/>
    <col min="6" max="6" width="12.88671875" style="75" customWidth="1"/>
    <col min="7" max="7" width="10.109375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294" t="s">
        <v>170</v>
      </c>
      <c r="C1" s="294"/>
      <c r="D1" s="294"/>
      <c r="E1" s="294"/>
      <c r="F1" s="294"/>
      <c r="G1" s="294"/>
      <c r="H1" s="294"/>
    </row>
    <row r="2" spans="1:8" ht="20.25" customHeight="1" x14ac:dyDescent="0.3">
      <c r="B2" s="294" t="s">
        <v>79</v>
      </c>
      <c r="C2" s="294"/>
      <c r="D2" s="294"/>
      <c r="E2" s="294"/>
      <c r="F2" s="294"/>
      <c r="G2" s="294"/>
      <c r="H2" s="294"/>
    </row>
    <row r="4" spans="1:8" s="76" customFormat="1" ht="35.4" customHeight="1" x14ac:dyDescent="0.3">
      <c r="A4" s="295"/>
      <c r="B4" s="298" t="s">
        <v>80</v>
      </c>
      <c r="C4" s="299" t="s">
        <v>288</v>
      </c>
      <c r="D4" s="299"/>
      <c r="E4" s="299"/>
      <c r="F4" s="300" t="s">
        <v>289</v>
      </c>
      <c r="G4" s="300"/>
      <c r="H4" s="300"/>
    </row>
    <row r="5" spans="1:8" ht="15.6" customHeight="1" x14ac:dyDescent="0.3">
      <c r="A5" s="296"/>
      <c r="B5" s="298"/>
      <c r="C5" s="293" t="s">
        <v>81</v>
      </c>
      <c r="D5" s="293" t="s">
        <v>83</v>
      </c>
      <c r="E5" s="319" t="s">
        <v>82</v>
      </c>
      <c r="F5" s="293" t="s">
        <v>81</v>
      </c>
      <c r="G5" s="293" t="s">
        <v>83</v>
      </c>
      <c r="H5" s="293" t="s">
        <v>82</v>
      </c>
    </row>
    <row r="6" spans="1:8" ht="51.6" customHeight="1" x14ac:dyDescent="0.3">
      <c r="A6" s="297"/>
      <c r="B6" s="298"/>
      <c r="C6" s="293"/>
      <c r="D6" s="293"/>
      <c r="E6" s="319"/>
      <c r="F6" s="293"/>
      <c r="G6" s="293"/>
      <c r="H6" s="293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x14ac:dyDescent="0.3">
      <c r="A8" s="77">
        <v>1</v>
      </c>
      <c r="B8" s="78" t="s">
        <v>87</v>
      </c>
      <c r="C8" s="101">
        <v>1545</v>
      </c>
      <c r="D8" s="101">
        <v>1064</v>
      </c>
      <c r="E8" s="114">
        <f>D8-C8</f>
        <v>-481</v>
      </c>
      <c r="F8" s="101">
        <v>522</v>
      </c>
      <c r="G8" s="101">
        <v>91</v>
      </c>
      <c r="H8" s="114">
        <f>G8-F8</f>
        <v>-431</v>
      </c>
    </row>
    <row r="9" spans="1:8" x14ac:dyDescent="0.3">
      <c r="A9" s="77">
        <v>2</v>
      </c>
      <c r="B9" s="78" t="s">
        <v>88</v>
      </c>
      <c r="C9" s="101">
        <v>1377</v>
      </c>
      <c r="D9" s="101">
        <v>1023</v>
      </c>
      <c r="E9" s="114">
        <f t="shared" ref="E9:E57" si="0">D9-C9</f>
        <v>-354</v>
      </c>
      <c r="F9" s="101">
        <v>529</v>
      </c>
      <c r="G9" s="101">
        <v>137</v>
      </c>
      <c r="H9" s="114">
        <f t="shared" ref="H9:H57" si="1">G9-F9</f>
        <v>-392</v>
      </c>
    </row>
    <row r="10" spans="1:8" x14ac:dyDescent="0.3">
      <c r="A10" s="77">
        <v>3</v>
      </c>
      <c r="B10" s="78" t="s">
        <v>92</v>
      </c>
      <c r="C10" s="101">
        <v>1057</v>
      </c>
      <c r="D10" s="101">
        <v>53</v>
      </c>
      <c r="E10" s="114">
        <f t="shared" si="0"/>
        <v>-1004</v>
      </c>
      <c r="F10" s="101">
        <v>920</v>
      </c>
      <c r="G10" s="101">
        <v>3</v>
      </c>
      <c r="H10" s="114">
        <f t="shared" si="1"/>
        <v>-917</v>
      </c>
    </row>
    <row r="11" spans="1:8" s="79" customFormat="1" x14ac:dyDescent="0.3">
      <c r="A11" s="77">
        <v>4</v>
      </c>
      <c r="B11" s="78" t="s">
        <v>86</v>
      </c>
      <c r="C11" s="101">
        <v>959</v>
      </c>
      <c r="D11" s="101">
        <v>1247</v>
      </c>
      <c r="E11" s="114">
        <f t="shared" si="0"/>
        <v>288</v>
      </c>
      <c r="F11" s="101">
        <v>269</v>
      </c>
      <c r="G11" s="101">
        <v>166</v>
      </c>
      <c r="H11" s="114">
        <f t="shared" si="1"/>
        <v>-103</v>
      </c>
    </row>
    <row r="12" spans="1:8" s="79" customFormat="1" x14ac:dyDescent="0.3">
      <c r="A12" s="77">
        <v>5</v>
      </c>
      <c r="B12" s="78" t="s">
        <v>90</v>
      </c>
      <c r="C12" s="101">
        <v>838</v>
      </c>
      <c r="D12" s="101">
        <v>647</v>
      </c>
      <c r="E12" s="114">
        <f t="shared" si="0"/>
        <v>-191</v>
      </c>
      <c r="F12" s="101">
        <v>312</v>
      </c>
      <c r="G12" s="101">
        <v>95</v>
      </c>
      <c r="H12" s="114">
        <f t="shared" si="1"/>
        <v>-217</v>
      </c>
    </row>
    <row r="13" spans="1:8" s="79" customFormat="1" x14ac:dyDescent="0.3">
      <c r="A13" s="77">
        <v>6</v>
      </c>
      <c r="B13" s="78" t="s">
        <v>94</v>
      </c>
      <c r="C13" s="101">
        <v>794</v>
      </c>
      <c r="D13" s="101">
        <v>353</v>
      </c>
      <c r="E13" s="114">
        <f t="shared" si="0"/>
        <v>-441</v>
      </c>
      <c r="F13" s="101">
        <v>247</v>
      </c>
      <c r="G13" s="101">
        <v>22</v>
      </c>
      <c r="H13" s="114">
        <f t="shared" si="1"/>
        <v>-225</v>
      </c>
    </row>
    <row r="14" spans="1:8" s="79" customFormat="1" ht="24" customHeight="1" x14ac:dyDescent="0.3">
      <c r="A14" s="77">
        <v>7</v>
      </c>
      <c r="B14" s="78" t="s">
        <v>201</v>
      </c>
      <c r="C14" s="101">
        <v>707</v>
      </c>
      <c r="D14" s="101">
        <v>549</v>
      </c>
      <c r="E14" s="114">
        <f t="shared" si="0"/>
        <v>-158</v>
      </c>
      <c r="F14" s="101">
        <v>245</v>
      </c>
      <c r="G14" s="101">
        <v>57</v>
      </c>
      <c r="H14" s="114">
        <f t="shared" si="1"/>
        <v>-188</v>
      </c>
    </row>
    <row r="15" spans="1:8" s="79" customFormat="1" ht="21.75" customHeight="1" x14ac:dyDescent="0.3">
      <c r="A15" s="77">
        <v>8</v>
      </c>
      <c r="B15" s="78" t="s">
        <v>91</v>
      </c>
      <c r="C15" s="101">
        <v>658</v>
      </c>
      <c r="D15" s="101">
        <v>294</v>
      </c>
      <c r="E15" s="114">
        <f t="shared" si="0"/>
        <v>-364</v>
      </c>
      <c r="F15" s="101">
        <v>306</v>
      </c>
      <c r="G15" s="101">
        <v>16</v>
      </c>
      <c r="H15" s="114">
        <f t="shared" si="1"/>
        <v>-290</v>
      </c>
    </row>
    <row r="16" spans="1:8" s="79" customFormat="1" x14ac:dyDescent="0.3">
      <c r="A16" s="77">
        <v>9</v>
      </c>
      <c r="B16" s="78" t="s">
        <v>93</v>
      </c>
      <c r="C16" s="101">
        <v>646</v>
      </c>
      <c r="D16" s="101">
        <v>484</v>
      </c>
      <c r="E16" s="114">
        <f t="shared" si="0"/>
        <v>-162</v>
      </c>
      <c r="F16" s="101">
        <v>267</v>
      </c>
      <c r="G16" s="101">
        <v>44</v>
      </c>
      <c r="H16" s="114">
        <f t="shared" si="1"/>
        <v>-223</v>
      </c>
    </row>
    <row r="17" spans="1:8" s="79" customFormat="1" ht="31.2" x14ac:dyDescent="0.3">
      <c r="A17" s="77">
        <v>10</v>
      </c>
      <c r="B17" s="78" t="s">
        <v>212</v>
      </c>
      <c r="C17" s="101">
        <v>439</v>
      </c>
      <c r="D17" s="101">
        <v>291</v>
      </c>
      <c r="E17" s="114">
        <f t="shared" si="0"/>
        <v>-148</v>
      </c>
      <c r="F17" s="101">
        <v>261</v>
      </c>
      <c r="G17" s="101">
        <v>10</v>
      </c>
      <c r="H17" s="114">
        <f t="shared" si="1"/>
        <v>-251</v>
      </c>
    </row>
    <row r="18" spans="1:8" s="79" customFormat="1" ht="30" customHeight="1" x14ac:dyDescent="0.3">
      <c r="A18" s="77">
        <v>11</v>
      </c>
      <c r="B18" s="78" t="s">
        <v>95</v>
      </c>
      <c r="C18" s="101">
        <v>427</v>
      </c>
      <c r="D18" s="101">
        <v>232</v>
      </c>
      <c r="E18" s="114">
        <f t="shared" si="0"/>
        <v>-195</v>
      </c>
      <c r="F18" s="101">
        <v>150</v>
      </c>
      <c r="G18" s="101">
        <v>33</v>
      </c>
      <c r="H18" s="114">
        <f t="shared" si="1"/>
        <v>-117</v>
      </c>
    </row>
    <row r="19" spans="1:8" s="79" customFormat="1" x14ac:dyDescent="0.3">
      <c r="A19" s="77">
        <v>12</v>
      </c>
      <c r="B19" s="78" t="s">
        <v>100</v>
      </c>
      <c r="C19" s="101">
        <v>391</v>
      </c>
      <c r="D19" s="101">
        <v>268</v>
      </c>
      <c r="E19" s="114">
        <f t="shared" si="0"/>
        <v>-123</v>
      </c>
      <c r="F19" s="101">
        <v>180</v>
      </c>
      <c r="G19" s="101">
        <v>19</v>
      </c>
      <c r="H19" s="114">
        <f t="shared" si="1"/>
        <v>-161</v>
      </c>
    </row>
    <row r="20" spans="1:8" s="79" customFormat="1" ht="22.5" customHeight="1" x14ac:dyDescent="0.3">
      <c r="A20" s="77">
        <v>13</v>
      </c>
      <c r="B20" s="78" t="s">
        <v>203</v>
      </c>
      <c r="C20" s="101">
        <v>384</v>
      </c>
      <c r="D20" s="101">
        <v>0</v>
      </c>
      <c r="E20" s="114">
        <f t="shared" si="0"/>
        <v>-384</v>
      </c>
      <c r="F20" s="101">
        <v>159</v>
      </c>
      <c r="G20" s="101">
        <v>0</v>
      </c>
      <c r="H20" s="114">
        <f t="shared" si="1"/>
        <v>-159</v>
      </c>
    </row>
    <row r="21" spans="1:8" s="79" customFormat="1" x14ac:dyDescent="0.3">
      <c r="A21" s="77">
        <v>14</v>
      </c>
      <c r="B21" s="78" t="s">
        <v>218</v>
      </c>
      <c r="C21" s="101">
        <v>355</v>
      </c>
      <c r="D21" s="101">
        <v>149</v>
      </c>
      <c r="E21" s="114">
        <f t="shared" si="0"/>
        <v>-206</v>
      </c>
      <c r="F21" s="101">
        <v>140</v>
      </c>
      <c r="G21" s="101">
        <v>15</v>
      </c>
      <c r="H21" s="114">
        <f t="shared" si="1"/>
        <v>-125</v>
      </c>
    </row>
    <row r="22" spans="1:8" s="79" customFormat="1" x14ac:dyDescent="0.3">
      <c r="A22" s="77">
        <v>15</v>
      </c>
      <c r="B22" s="78" t="s">
        <v>89</v>
      </c>
      <c r="C22" s="101">
        <v>339</v>
      </c>
      <c r="D22" s="101">
        <v>25</v>
      </c>
      <c r="E22" s="114">
        <f t="shared" si="0"/>
        <v>-314</v>
      </c>
      <c r="F22" s="101">
        <v>292</v>
      </c>
      <c r="G22" s="101">
        <v>3</v>
      </c>
      <c r="H22" s="114">
        <f t="shared" si="1"/>
        <v>-289</v>
      </c>
    </row>
    <row r="23" spans="1:8" s="79" customFormat="1" ht="87" customHeight="1" x14ac:dyDescent="0.3">
      <c r="A23" s="77">
        <v>16</v>
      </c>
      <c r="B23" s="78" t="s">
        <v>220</v>
      </c>
      <c r="C23" s="101">
        <v>334</v>
      </c>
      <c r="D23" s="101">
        <v>92</v>
      </c>
      <c r="E23" s="114">
        <f t="shared" si="0"/>
        <v>-242</v>
      </c>
      <c r="F23" s="101">
        <v>125</v>
      </c>
      <c r="G23" s="101">
        <v>4</v>
      </c>
      <c r="H23" s="114">
        <f t="shared" si="1"/>
        <v>-121</v>
      </c>
    </row>
    <row r="24" spans="1:8" s="79" customFormat="1" x14ac:dyDescent="0.3">
      <c r="A24" s="77">
        <v>17</v>
      </c>
      <c r="B24" s="78" t="s">
        <v>106</v>
      </c>
      <c r="C24" s="101">
        <v>313</v>
      </c>
      <c r="D24" s="101">
        <v>194</v>
      </c>
      <c r="E24" s="114">
        <f t="shared" si="0"/>
        <v>-119</v>
      </c>
      <c r="F24" s="101">
        <v>127</v>
      </c>
      <c r="G24" s="101">
        <v>14</v>
      </c>
      <c r="H24" s="114">
        <f t="shared" si="1"/>
        <v>-113</v>
      </c>
    </row>
    <row r="25" spans="1:8" s="79" customFormat="1" x14ac:dyDescent="0.3">
      <c r="A25" s="77">
        <v>18</v>
      </c>
      <c r="B25" s="78" t="s">
        <v>143</v>
      </c>
      <c r="C25" s="101">
        <v>269</v>
      </c>
      <c r="D25" s="101">
        <v>222</v>
      </c>
      <c r="E25" s="114">
        <f t="shared" si="0"/>
        <v>-47</v>
      </c>
      <c r="F25" s="101">
        <v>129</v>
      </c>
      <c r="G25" s="101">
        <v>8</v>
      </c>
      <c r="H25" s="114">
        <f t="shared" si="1"/>
        <v>-121</v>
      </c>
    </row>
    <row r="26" spans="1:8" s="79" customFormat="1" x14ac:dyDescent="0.3">
      <c r="A26" s="77">
        <v>19</v>
      </c>
      <c r="B26" s="78" t="s">
        <v>103</v>
      </c>
      <c r="C26" s="101">
        <v>255</v>
      </c>
      <c r="D26" s="101">
        <v>165</v>
      </c>
      <c r="E26" s="114">
        <f t="shared" si="0"/>
        <v>-90</v>
      </c>
      <c r="F26" s="101">
        <v>106</v>
      </c>
      <c r="G26" s="101">
        <v>22</v>
      </c>
      <c r="H26" s="114">
        <f t="shared" si="1"/>
        <v>-84</v>
      </c>
    </row>
    <row r="27" spans="1:8" s="79" customFormat="1" x14ac:dyDescent="0.3">
      <c r="A27" s="77">
        <v>20</v>
      </c>
      <c r="B27" s="78" t="s">
        <v>113</v>
      </c>
      <c r="C27" s="101">
        <v>240</v>
      </c>
      <c r="D27" s="101">
        <v>81</v>
      </c>
      <c r="E27" s="114">
        <f t="shared" si="0"/>
        <v>-159</v>
      </c>
      <c r="F27" s="101">
        <v>111</v>
      </c>
      <c r="G27" s="101">
        <v>4</v>
      </c>
      <c r="H27" s="114">
        <f t="shared" si="1"/>
        <v>-107</v>
      </c>
    </row>
    <row r="28" spans="1:8" s="79" customFormat="1" x14ac:dyDescent="0.3">
      <c r="A28" s="77">
        <v>21</v>
      </c>
      <c r="B28" s="78" t="s">
        <v>198</v>
      </c>
      <c r="C28" s="101">
        <v>238</v>
      </c>
      <c r="D28" s="101">
        <v>0</v>
      </c>
      <c r="E28" s="114">
        <f t="shared" si="0"/>
        <v>-238</v>
      </c>
      <c r="F28" s="101">
        <v>81</v>
      </c>
      <c r="G28" s="101">
        <v>0</v>
      </c>
      <c r="H28" s="114">
        <f t="shared" si="1"/>
        <v>-81</v>
      </c>
    </row>
    <row r="29" spans="1:8" s="79" customFormat="1" ht="31.2" x14ac:dyDescent="0.3">
      <c r="A29" s="77">
        <v>22</v>
      </c>
      <c r="B29" s="78" t="s">
        <v>171</v>
      </c>
      <c r="C29" s="101">
        <v>231</v>
      </c>
      <c r="D29" s="101">
        <v>34</v>
      </c>
      <c r="E29" s="114">
        <f t="shared" si="0"/>
        <v>-197</v>
      </c>
      <c r="F29" s="101">
        <v>96</v>
      </c>
      <c r="G29" s="101">
        <v>2</v>
      </c>
      <c r="H29" s="114">
        <f t="shared" si="1"/>
        <v>-94</v>
      </c>
    </row>
    <row r="30" spans="1:8" s="79" customFormat="1" x14ac:dyDescent="0.3">
      <c r="A30" s="77">
        <v>23</v>
      </c>
      <c r="B30" s="78" t="s">
        <v>105</v>
      </c>
      <c r="C30" s="101">
        <v>229</v>
      </c>
      <c r="D30" s="101">
        <v>127</v>
      </c>
      <c r="E30" s="114">
        <f t="shared" si="0"/>
        <v>-102</v>
      </c>
      <c r="F30" s="101">
        <v>74</v>
      </c>
      <c r="G30" s="101">
        <v>31</v>
      </c>
      <c r="H30" s="114">
        <f t="shared" si="1"/>
        <v>-43</v>
      </c>
    </row>
    <row r="31" spans="1:8" s="79" customFormat="1" x14ac:dyDescent="0.3">
      <c r="A31" s="77">
        <v>24</v>
      </c>
      <c r="B31" s="78" t="s">
        <v>126</v>
      </c>
      <c r="C31" s="101">
        <v>223</v>
      </c>
      <c r="D31" s="101">
        <v>92</v>
      </c>
      <c r="E31" s="114">
        <f t="shared" si="0"/>
        <v>-131</v>
      </c>
      <c r="F31" s="101">
        <v>119</v>
      </c>
      <c r="G31" s="101">
        <v>7</v>
      </c>
      <c r="H31" s="114">
        <f t="shared" si="1"/>
        <v>-112</v>
      </c>
    </row>
    <row r="32" spans="1:8" s="79" customFormat="1" ht="31.2" x14ac:dyDescent="0.3">
      <c r="A32" s="77">
        <v>25</v>
      </c>
      <c r="B32" s="78" t="s">
        <v>194</v>
      </c>
      <c r="C32" s="101">
        <v>211</v>
      </c>
      <c r="D32" s="101">
        <v>175</v>
      </c>
      <c r="E32" s="114">
        <f t="shared" si="0"/>
        <v>-36</v>
      </c>
      <c r="F32" s="101">
        <v>46</v>
      </c>
      <c r="G32" s="101">
        <v>1</v>
      </c>
      <c r="H32" s="114">
        <f t="shared" si="1"/>
        <v>-45</v>
      </c>
    </row>
    <row r="33" spans="1:8" s="79" customFormat="1" x14ac:dyDescent="0.3">
      <c r="A33" s="77">
        <v>26</v>
      </c>
      <c r="B33" s="78" t="s">
        <v>96</v>
      </c>
      <c r="C33" s="101">
        <v>210</v>
      </c>
      <c r="D33" s="101">
        <v>357</v>
      </c>
      <c r="E33" s="114">
        <f t="shared" si="0"/>
        <v>147</v>
      </c>
      <c r="F33" s="101">
        <v>70</v>
      </c>
      <c r="G33" s="101">
        <v>112</v>
      </c>
      <c r="H33" s="114">
        <f t="shared" si="1"/>
        <v>42</v>
      </c>
    </row>
    <row r="34" spans="1:8" s="79" customFormat="1" ht="46.8" x14ac:dyDescent="0.3">
      <c r="A34" s="77">
        <v>27</v>
      </c>
      <c r="B34" s="78" t="s">
        <v>233</v>
      </c>
      <c r="C34" s="101">
        <v>204</v>
      </c>
      <c r="D34" s="101">
        <v>181</v>
      </c>
      <c r="E34" s="114">
        <f t="shared" si="0"/>
        <v>-23</v>
      </c>
      <c r="F34" s="101">
        <v>36</v>
      </c>
      <c r="G34" s="101">
        <v>17</v>
      </c>
      <c r="H34" s="114">
        <f t="shared" si="1"/>
        <v>-19</v>
      </c>
    </row>
    <row r="35" spans="1:8" s="79" customFormat="1" x14ac:dyDescent="0.3">
      <c r="A35" s="77">
        <v>28</v>
      </c>
      <c r="B35" s="78" t="s">
        <v>204</v>
      </c>
      <c r="C35" s="101">
        <v>203</v>
      </c>
      <c r="D35" s="101">
        <v>106</v>
      </c>
      <c r="E35" s="114">
        <f t="shared" si="0"/>
        <v>-97</v>
      </c>
      <c r="F35" s="101">
        <v>73</v>
      </c>
      <c r="G35" s="101">
        <v>5</v>
      </c>
      <c r="H35" s="114">
        <f t="shared" si="1"/>
        <v>-68</v>
      </c>
    </row>
    <row r="36" spans="1:8" s="79" customFormat="1" ht="31.2" x14ac:dyDescent="0.3">
      <c r="A36" s="77">
        <v>29</v>
      </c>
      <c r="B36" s="78" t="s">
        <v>213</v>
      </c>
      <c r="C36" s="101">
        <v>191</v>
      </c>
      <c r="D36" s="101">
        <v>74</v>
      </c>
      <c r="E36" s="114">
        <f t="shared" si="0"/>
        <v>-117</v>
      </c>
      <c r="F36" s="101">
        <v>89</v>
      </c>
      <c r="G36" s="101">
        <v>8</v>
      </c>
      <c r="H36" s="114">
        <f t="shared" si="1"/>
        <v>-81</v>
      </c>
    </row>
    <row r="37" spans="1:8" s="79" customFormat="1" x14ac:dyDescent="0.3">
      <c r="A37" s="77">
        <v>30</v>
      </c>
      <c r="B37" s="78" t="s">
        <v>116</v>
      </c>
      <c r="C37" s="101">
        <v>189</v>
      </c>
      <c r="D37" s="101">
        <v>162</v>
      </c>
      <c r="E37" s="114">
        <f t="shared" si="0"/>
        <v>-27</v>
      </c>
      <c r="F37" s="101">
        <v>51</v>
      </c>
      <c r="G37" s="101">
        <v>37</v>
      </c>
      <c r="H37" s="114">
        <f t="shared" si="1"/>
        <v>-14</v>
      </c>
    </row>
    <row r="38" spans="1:8" s="79" customFormat="1" x14ac:dyDescent="0.3">
      <c r="A38" s="77">
        <v>31</v>
      </c>
      <c r="B38" s="80" t="s">
        <v>115</v>
      </c>
      <c r="C38" s="101">
        <v>184</v>
      </c>
      <c r="D38" s="101">
        <v>49</v>
      </c>
      <c r="E38" s="114">
        <f t="shared" si="0"/>
        <v>-135</v>
      </c>
      <c r="F38" s="101">
        <v>74</v>
      </c>
      <c r="G38" s="101">
        <v>1</v>
      </c>
      <c r="H38" s="114">
        <f t="shared" si="1"/>
        <v>-73</v>
      </c>
    </row>
    <row r="39" spans="1:8" s="79" customFormat="1" x14ac:dyDescent="0.3">
      <c r="A39" s="77">
        <v>32</v>
      </c>
      <c r="B39" s="78" t="s">
        <v>112</v>
      </c>
      <c r="C39" s="101">
        <v>183</v>
      </c>
      <c r="D39" s="101">
        <v>173</v>
      </c>
      <c r="E39" s="114">
        <f t="shared" si="0"/>
        <v>-10</v>
      </c>
      <c r="F39" s="101">
        <v>79</v>
      </c>
      <c r="G39" s="101">
        <v>18</v>
      </c>
      <c r="H39" s="114">
        <f t="shared" si="1"/>
        <v>-61</v>
      </c>
    </row>
    <row r="40" spans="1:8" s="79" customFormat="1" x14ac:dyDescent="0.3">
      <c r="A40" s="77">
        <v>33</v>
      </c>
      <c r="B40" s="78" t="s">
        <v>101</v>
      </c>
      <c r="C40" s="101">
        <v>164</v>
      </c>
      <c r="D40" s="101">
        <v>62</v>
      </c>
      <c r="E40" s="114">
        <f t="shared" si="0"/>
        <v>-102</v>
      </c>
      <c r="F40" s="101">
        <v>64</v>
      </c>
      <c r="G40" s="101">
        <v>8</v>
      </c>
      <c r="H40" s="114">
        <f t="shared" si="1"/>
        <v>-56</v>
      </c>
    </row>
    <row r="41" spans="1:8" s="79" customFormat="1" x14ac:dyDescent="0.3">
      <c r="A41" s="77">
        <v>34</v>
      </c>
      <c r="B41" s="78" t="s">
        <v>186</v>
      </c>
      <c r="C41" s="101">
        <v>164</v>
      </c>
      <c r="D41" s="101">
        <v>56</v>
      </c>
      <c r="E41" s="114">
        <f t="shared" si="0"/>
        <v>-108</v>
      </c>
      <c r="F41" s="101">
        <v>54</v>
      </c>
      <c r="G41" s="101">
        <v>13</v>
      </c>
      <c r="H41" s="114">
        <f t="shared" si="1"/>
        <v>-41</v>
      </c>
    </row>
    <row r="42" spans="1:8" s="79" customFormat="1" x14ac:dyDescent="0.3">
      <c r="A42" s="77">
        <v>35</v>
      </c>
      <c r="B42" s="78" t="s">
        <v>98</v>
      </c>
      <c r="C42" s="101">
        <v>160</v>
      </c>
      <c r="D42" s="101">
        <v>247</v>
      </c>
      <c r="E42" s="114">
        <f t="shared" si="0"/>
        <v>87</v>
      </c>
      <c r="F42" s="101">
        <v>50</v>
      </c>
      <c r="G42" s="101">
        <v>34</v>
      </c>
      <c r="H42" s="114">
        <f t="shared" si="1"/>
        <v>-16</v>
      </c>
    </row>
    <row r="43" spans="1:8" s="79" customFormat="1" x14ac:dyDescent="0.3">
      <c r="A43" s="77">
        <v>36</v>
      </c>
      <c r="B43" s="78" t="s">
        <v>97</v>
      </c>
      <c r="C43" s="101">
        <v>155</v>
      </c>
      <c r="D43" s="101">
        <v>186</v>
      </c>
      <c r="E43" s="114">
        <f t="shared" si="0"/>
        <v>31</v>
      </c>
      <c r="F43" s="101">
        <v>16</v>
      </c>
      <c r="G43" s="101">
        <v>17</v>
      </c>
      <c r="H43" s="114">
        <f t="shared" si="1"/>
        <v>1</v>
      </c>
    </row>
    <row r="44" spans="1:8" x14ac:dyDescent="0.3">
      <c r="A44" s="77">
        <v>37</v>
      </c>
      <c r="B44" s="81" t="s">
        <v>108</v>
      </c>
      <c r="C44" s="82">
        <v>146</v>
      </c>
      <c r="D44" s="82">
        <v>176</v>
      </c>
      <c r="E44" s="114">
        <f t="shared" si="0"/>
        <v>30</v>
      </c>
      <c r="F44" s="82">
        <v>50</v>
      </c>
      <c r="G44" s="82">
        <v>42</v>
      </c>
      <c r="H44" s="114">
        <f t="shared" si="1"/>
        <v>-8</v>
      </c>
    </row>
    <row r="45" spans="1:8" x14ac:dyDescent="0.3">
      <c r="A45" s="77">
        <v>38</v>
      </c>
      <c r="B45" s="83" t="s">
        <v>206</v>
      </c>
      <c r="C45" s="82">
        <v>145</v>
      </c>
      <c r="D45" s="82">
        <v>90</v>
      </c>
      <c r="E45" s="114">
        <f t="shared" si="0"/>
        <v>-55</v>
      </c>
      <c r="F45" s="82">
        <v>57</v>
      </c>
      <c r="G45" s="82">
        <v>7</v>
      </c>
      <c r="H45" s="114">
        <f t="shared" si="1"/>
        <v>-50</v>
      </c>
    </row>
    <row r="46" spans="1:8" x14ac:dyDescent="0.3">
      <c r="A46" s="77">
        <v>39</v>
      </c>
      <c r="B46" s="78" t="s">
        <v>99</v>
      </c>
      <c r="C46" s="82">
        <v>142</v>
      </c>
      <c r="D46" s="82">
        <v>163</v>
      </c>
      <c r="E46" s="114">
        <f t="shared" si="0"/>
        <v>21</v>
      </c>
      <c r="F46" s="82">
        <v>50</v>
      </c>
      <c r="G46" s="82">
        <v>21</v>
      </c>
      <c r="H46" s="114">
        <f t="shared" si="1"/>
        <v>-29</v>
      </c>
    </row>
    <row r="47" spans="1:8" x14ac:dyDescent="0.3">
      <c r="A47" s="77">
        <v>40</v>
      </c>
      <c r="B47" s="78" t="s">
        <v>120</v>
      </c>
      <c r="C47" s="82">
        <v>141</v>
      </c>
      <c r="D47" s="82">
        <v>54</v>
      </c>
      <c r="E47" s="114">
        <f t="shared" si="0"/>
        <v>-87</v>
      </c>
      <c r="F47" s="82">
        <v>63</v>
      </c>
      <c r="G47" s="82">
        <v>3</v>
      </c>
      <c r="H47" s="114">
        <f t="shared" si="1"/>
        <v>-60</v>
      </c>
    </row>
    <row r="48" spans="1:8" x14ac:dyDescent="0.3">
      <c r="A48" s="77">
        <v>41</v>
      </c>
      <c r="B48" s="78" t="s">
        <v>144</v>
      </c>
      <c r="C48" s="82">
        <v>129</v>
      </c>
      <c r="D48" s="82">
        <v>61</v>
      </c>
      <c r="E48" s="114">
        <f t="shared" si="0"/>
        <v>-68</v>
      </c>
      <c r="F48" s="82">
        <v>42</v>
      </c>
      <c r="G48" s="82">
        <v>12</v>
      </c>
      <c r="H48" s="114">
        <f t="shared" si="1"/>
        <v>-30</v>
      </c>
    </row>
    <row r="49" spans="1:8" x14ac:dyDescent="0.3">
      <c r="A49" s="77">
        <v>42</v>
      </c>
      <c r="B49" s="78" t="s">
        <v>107</v>
      </c>
      <c r="C49" s="82">
        <v>124</v>
      </c>
      <c r="D49" s="82">
        <v>82</v>
      </c>
      <c r="E49" s="114">
        <f t="shared" si="0"/>
        <v>-42</v>
      </c>
      <c r="F49" s="82">
        <v>39</v>
      </c>
      <c r="G49" s="82">
        <v>2</v>
      </c>
      <c r="H49" s="114">
        <f t="shared" si="1"/>
        <v>-37</v>
      </c>
    </row>
    <row r="50" spans="1:8" x14ac:dyDescent="0.3">
      <c r="A50" s="77">
        <v>43</v>
      </c>
      <c r="B50" s="84" t="s">
        <v>163</v>
      </c>
      <c r="C50" s="82">
        <v>120</v>
      </c>
      <c r="D50" s="82">
        <v>0</v>
      </c>
      <c r="E50" s="114">
        <f t="shared" si="0"/>
        <v>-120</v>
      </c>
      <c r="F50" s="82">
        <v>29</v>
      </c>
      <c r="G50" s="82">
        <v>0</v>
      </c>
      <c r="H50" s="114">
        <f t="shared" si="1"/>
        <v>-29</v>
      </c>
    </row>
    <row r="51" spans="1:8" x14ac:dyDescent="0.3">
      <c r="A51" s="77">
        <v>44</v>
      </c>
      <c r="B51" s="84" t="s">
        <v>175</v>
      </c>
      <c r="C51" s="82">
        <v>118</v>
      </c>
      <c r="D51" s="82">
        <v>49</v>
      </c>
      <c r="E51" s="114">
        <f t="shared" si="0"/>
        <v>-69</v>
      </c>
      <c r="F51" s="82">
        <v>47</v>
      </c>
      <c r="G51" s="82">
        <v>1</v>
      </c>
      <c r="H51" s="114">
        <f t="shared" si="1"/>
        <v>-46</v>
      </c>
    </row>
    <row r="52" spans="1:8" x14ac:dyDescent="0.3">
      <c r="A52" s="77">
        <v>45</v>
      </c>
      <c r="B52" s="84" t="s">
        <v>139</v>
      </c>
      <c r="C52" s="82">
        <v>115</v>
      </c>
      <c r="D52" s="82">
        <v>97</v>
      </c>
      <c r="E52" s="114">
        <f t="shared" si="0"/>
        <v>-18</v>
      </c>
      <c r="F52" s="82">
        <v>61</v>
      </c>
      <c r="G52" s="82">
        <v>2</v>
      </c>
      <c r="H52" s="114">
        <f t="shared" si="1"/>
        <v>-59</v>
      </c>
    </row>
    <row r="53" spans="1:8" ht="18.75" customHeight="1" x14ac:dyDescent="0.3">
      <c r="A53" s="77">
        <v>46</v>
      </c>
      <c r="B53" s="84" t="s">
        <v>155</v>
      </c>
      <c r="C53" s="82">
        <v>114</v>
      </c>
      <c r="D53" s="82">
        <v>133</v>
      </c>
      <c r="E53" s="114">
        <f t="shared" si="0"/>
        <v>19</v>
      </c>
      <c r="F53" s="82">
        <v>34</v>
      </c>
      <c r="G53" s="82">
        <v>18</v>
      </c>
      <c r="H53" s="114">
        <f t="shared" si="1"/>
        <v>-16</v>
      </c>
    </row>
    <row r="54" spans="1:8" ht="31.2" x14ac:dyDescent="0.3">
      <c r="A54" s="77">
        <v>47</v>
      </c>
      <c r="B54" s="84" t="s">
        <v>172</v>
      </c>
      <c r="C54" s="82">
        <v>113</v>
      </c>
      <c r="D54" s="82">
        <v>1</v>
      </c>
      <c r="E54" s="114">
        <f t="shared" si="0"/>
        <v>-112</v>
      </c>
      <c r="F54" s="82">
        <v>37</v>
      </c>
      <c r="G54" s="82">
        <v>0</v>
      </c>
      <c r="H54" s="114">
        <f t="shared" si="1"/>
        <v>-37</v>
      </c>
    </row>
    <row r="55" spans="1:8" ht="17.25" customHeight="1" x14ac:dyDescent="0.3">
      <c r="A55" s="77">
        <v>48</v>
      </c>
      <c r="B55" s="84" t="s">
        <v>111</v>
      </c>
      <c r="C55" s="82">
        <v>112</v>
      </c>
      <c r="D55" s="82">
        <v>55</v>
      </c>
      <c r="E55" s="114">
        <f t="shared" si="0"/>
        <v>-57</v>
      </c>
      <c r="F55" s="82">
        <v>51</v>
      </c>
      <c r="G55" s="82">
        <v>3</v>
      </c>
      <c r="H55" s="114">
        <f t="shared" si="1"/>
        <v>-48</v>
      </c>
    </row>
    <row r="56" spans="1:8" x14ac:dyDescent="0.3">
      <c r="A56" s="77">
        <v>49</v>
      </c>
      <c r="B56" s="84" t="s">
        <v>196</v>
      </c>
      <c r="C56" s="82">
        <v>110</v>
      </c>
      <c r="D56" s="82">
        <v>63</v>
      </c>
      <c r="E56" s="114">
        <f t="shared" si="0"/>
        <v>-47</v>
      </c>
      <c r="F56" s="82">
        <v>64</v>
      </c>
      <c r="G56" s="82">
        <v>3</v>
      </c>
      <c r="H56" s="114">
        <f t="shared" si="1"/>
        <v>-61</v>
      </c>
    </row>
    <row r="57" spans="1:8" ht="21" customHeight="1" x14ac:dyDescent="0.3">
      <c r="A57" s="77">
        <v>50</v>
      </c>
      <c r="B57" s="83" t="s">
        <v>189</v>
      </c>
      <c r="C57" s="82">
        <v>110</v>
      </c>
      <c r="D57" s="82">
        <v>13</v>
      </c>
      <c r="E57" s="114">
        <f t="shared" si="0"/>
        <v>-97</v>
      </c>
      <c r="F57" s="82">
        <v>87</v>
      </c>
      <c r="G57" s="82">
        <v>0</v>
      </c>
      <c r="H57" s="114">
        <f t="shared" si="1"/>
        <v>-87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.51181102362204722" footer="0.51181102362204722"/>
  <pageSetup paperSize="9" scale="6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90" zoomScaleNormal="90" zoomScaleSheetLayoutView="90" workbookViewId="0">
      <selection activeCell="I17" sqref="I17"/>
    </sheetView>
  </sheetViews>
  <sheetFormatPr defaultColWidth="8.88671875" defaultRowHeight="13.2" x14ac:dyDescent="0.25"/>
  <cols>
    <col min="1" max="1" width="36.33203125" style="89" customWidth="1"/>
    <col min="2" max="2" width="13" style="99" customWidth="1"/>
    <col min="3" max="3" width="9.88671875" style="99" customWidth="1"/>
    <col min="4" max="4" width="12.5546875" style="100" customWidth="1"/>
    <col min="5" max="5" width="12.88671875" style="99" customWidth="1"/>
    <col min="6" max="6" width="9.88671875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01" t="s">
        <v>170</v>
      </c>
      <c r="B1" s="301"/>
      <c r="C1" s="301"/>
      <c r="D1" s="301"/>
      <c r="E1" s="301"/>
      <c r="F1" s="301"/>
      <c r="G1" s="301"/>
    </row>
    <row r="2" spans="1:13" s="87" customFormat="1" ht="20.399999999999999" x14ac:dyDescent="0.35">
      <c r="A2" s="302" t="s">
        <v>124</v>
      </c>
      <c r="B2" s="302"/>
      <c r="C2" s="302"/>
      <c r="D2" s="302"/>
      <c r="E2" s="302"/>
      <c r="F2" s="302"/>
      <c r="G2" s="302"/>
    </row>
    <row r="4" spans="1:13" s="76" customFormat="1" ht="35.4" customHeight="1" x14ac:dyDescent="0.3">
      <c r="A4" s="298" t="s">
        <v>80</v>
      </c>
      <c r="B4" s="299" t="s">
        <v>300</v>
      </c>
      <c r="C4" s="299"/>
      <c r="D4" s="299"/>
      <c r="E4" s="300" t="s">
        <v>289</v>
      </c>
      <c r="F4" s="300"/>
      <c r="G4" s="300"/>
    </row>
    <row r="5" spans="1:13" ht="18.600000000000001" customHeight="1" x14ac:dyDescent="0.25">
      <c r="A5" s="298"/>
      <c r="B5" s="293" t="s">
        <v>81</v>
      </c>
      <c r="C5" s="293" t="s">
        <v>83</v>
      </c>
      <c r="D5" s="320" t="s">
        <v>82</v>
      </c>
      <c r="E5" s="293" t="s">
        <v>81</v>
      </c>
      <c r="F5" s="293" t="s">
        <v>83</v>
      </c>
      <c r="G5" s="320" t="s">
        <v>82</v>
      </c>
    </row>
    <row r="6" spans="1:13" ht="52.2" customHeight="1" x14ac:dyDescent="0.25">
      <c r="A6" s="298"/>
      <c r="B6" s="293"/>
      <c r="C6" s="293"/>
      <c r="D6" s="320"/>
      <c r="E6" s="293"/>
      <c r="F6" s="293"/>
      <c r="G6" s="320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307" t="s">
        <v>125</v>
      </c>
      <c r="B8" s="308"/>
      <c r="C8" s="308"/>
      <c r="D8" s="308"/>
      <c r="E8" s="308"/>
      <c r="F8" s="308"/>
      <c r="G8" s="309"/>
      <c r="M8" s="92"/>
    </row>
    <row r="9" spans="1:13" ht="15.6" x14ac:dyDescent="0.25">
      <c r="A9" s="93" t="s">
        <v>203</v>
      </c>
      <c r="B9" s="130">
        <v>384</v>
      </c>
      <c r="C9" s="130">
        <v>0</v>
      </c>
      <c r="D9" s="131">
        <f>C9-B9</f>
        <v>-384</v>
      </c>
      <c r="E9" s="132">
        <v>159</v>
      </c>
      <c r="F9" s="130">
        <v>0</v>
      </c>
      <c r="G9" s="205">
        <f>F9-E9</f>
        <v>-159</v>
      </c>
      <c r="H9" s="133"/>
      <c r="M9" s="92"/>
    </row>
    <row r="10" spans="1:13" ht="16.5" customHeight="1" x14ac:dyDescent="0.25">
      <c r="A10" s="94" t="s">
        <v>106</v>
      </c>
      <c r="B10" s="101">
        <v>313</v>
      </c>
      <c r="C10" s="101">
        <v>194</v>
      </c>
      <c r="D10" s="131">
        <f t="shared" ref="D10:D23" si="0">C10-B10</f>
        <v>-119</v>
      </c>
      <c r="E10" s="135">
        <v>127</v>
      </c>
      <c r="F10" s="101">
        <v>14</v>
      </c>
      <c r="G10" s="205">
        <f t="shared" ref="G10:G23" si="1">F10-E10</f>
        <v>-113</v>
      </c>
    </row>
    <row r="11" spans="1:13" ht="29.25" customHeight="1" x14ac:dyDescent="0.25">
      <c r="A11" s="94" t="s">
        <v>171</v>
      </c>
      <c r="B11" s="101">
        <v>231</v>
      </c>
      <c r="C11" s="101">
        <v>34</v>
      </c>
      <c r="D11" s="131">
        <f t="shared" si="0"/>
        <v>-197</v>
      </c>
      <c r="E11" s="135">
        <v>96</v>
      </c>
      <c r="F11" s="101">
        <v>2</v>
      </c>
      <c r="G11" s="205">
        <f t="shared" si="1"/>
        <v>-94</v>
      </c>
    </row>
    <row r="12" spans="1:13" ht="26.25" customHeight="1" x14ac:dyDescent="0.25">
      <c r="A12" s="94" t="s">
        <v>126</v>
      </c>
      <c r="B12" s="101">
        <v>223</v>
      </c>
      <c r="C12" s="101">
        <v>92</v>
      </c>
      <c r="D12" s="131">
        <f t="shared" si="0"/>
        <v>-131</v>
      </c>
      <c r="E12" s="135">
        <v>119</v>
      </c>
      <c r="F12" s="101">
        <v>7</v>
      </c>
      <c r="G12" s="205">
        <f t="shared" si="1"/>
        <v>-112</v>
      </c>
    </row>
    <row r="13" spans="1:13" ht="15.6" x14ac:dyDescent="0.25">
      <c r="A13" s="94" t="s">
        <v>206</v>
      </c>
      <c r="B13" s="101">
        <v>145</v>
      </c>
      <c r="C13" s="101">
        <v>90</v>
      </c>
      <c r="D13" s="131">
        <f t="shared" si="0"/>
        <v>-55</v>
      </c>
      <c r="E13" s="135">
        <v>57</v>
      </c>
      <c r="F13" s="101">
        <v>7</v>
      </c>
      <c r="G13" s="205">
        <f t="shared" si="1"/>
        <v>-50</v>
      </c>
    </row>
    <row r="14" spans="1:13" ht="31.2" x14ac:dyDescent="0.25">
      <c r="A14" s="94" t="s">
        <v>172</v>
      </c>
      <c r="B14" s="101">
        <v>113</v>
      </c>
      <c r="C14" s="101">
        <v>1</v>
      </c>
      <c r="D14" s="131">
        <f t="shared" si="0"/>
        <v>-112</v>
      </c>
      <c r="E14" s="135">
        <v>37</v>
      </c>
      <c r="F14" s="101">
        <v>0</v>
      </c>
      <c r="G14" s="205">
        <f t="shared" si="1"/>
        <v>-37</v>
      </c>
    </row>
    <row r="15" spans="1:13" ht="15.6" x14ac:dyDescent="0.25">
      <c r="A15" s="94" t="s">
        <v>196</v>
      </c>
      <c r="B15" s="101">
        <v>110</v>
      </c>
      <c r="C15" s="101">
        <v>63</v>
      </c>
      <c r="D15" s="131">
        <f t="shared" si="0"/>
        <v>-47</v>
      </c>
      <c r="E15" s="135">
        <v>64</v>
      </c>
      <c r="F15" s="101">
        <v>3</v>
      </c>
      <c r="G15" s="205">
        <f t="shared" si="1"/>
        <v>-61</v>
      </c>
    </row>
    <row r="16" spans="1:13" ht="31.2" x14ac:dyDescent="0.25">
      <c r="A16" s="95" t="s">
        <v>197</v>
      </c>
      <c r="B16" s="101">
        <v>92</v>
      </c>
      <c r="C16" s="101">
        <v>0</v>
      </c>
      <c r="D16" s="131">
        <f t="shared" si="0"/>
        <v>-92</v>
      </c>
      <c r="E16" s="135">
        <v>62</v>
      </c>
      <c r="F16" s="101">
        <v>0</v>
      </c>
      <c r="G16" s="205">
        <f t="shared" si="1"/>
        <v>-62</v>
      </c>
    </row>
    <row r="17" spans="1:7" ht="46.8" x14ac:dyDescent="0.25">
      <c r="A17" s="95" t="s">
        <v>207</v>
      </c>
      <c r="B17" s="101">
        <v>88</v>
      </c>
      <c r="C17" s="101">
        <v>0</v>
      </c>
      <c r="D17" s="131">
        <f t="shared" si="0"/>
        <v>-88</v>
      </c>
      <c r="E17" s="135">
        <v>71</v>
      </c>
      <c r="F17" s="101">
        <v>0</v>
      </c>
      <c r="G17" s="205">
        <f t="shared" si="1"/>
        <v>-71</v>
      </c>
    </row>
    <row r="18" spans="1:7" ht="15.6" x14ac:dyDescent="0.25">
      <c r="A18" s="95" t="s">
        <v>130</v>
      </c>
      <c r="B18" s="101">
        <v>85</v>
      </c>
      <c r="C18" s="101">
        <v>69</v>
      </c>
      <c r="D18" s="131">
        <f t="shared" si="0"/>
        <v>-16</v>
      </c>
      <c r="E18" s="135">
        <v>25</v>
      </c>
      <c r="F18" s="101">
        <v>6</v>
      </c>
      <c r="G18" s="205">
        <f t="shared" si="1"/>
        <v>-19</v>
      </c>
    </row>
    <row r="19" spans="1:7" ht="21" customHeight="1" x14ac:dyDescent="0.25">
      <c r="A19" s="95" t="s">
        <v>131</v>
      </c>
      <c r="B19" s="101">
        <v>76</v>
      </c>
      <c r="C19" s="101">
        <v>48</v>
      </c>
      <c r="D19" s="131">
        <f t="shared" si="0"/>
        <v>-28</v>
      </c>
      <c r="E19" s="135">
        <v>36</v>
      </c>
      <c r="F19" s="101">
        <v>0</v>
      </c>
      <c r="G19" s="205">
        <f t="shared" si="1"/>
        <v>-36</v>
      </c>
    </row>
    <row r="20" spans="1:7" ht="31.2" x14ac:dyDescent="0.25">
      <c r="A20" s="93" t="s">
        <v>224</v>
      </c>
      <c r="B20" s="101">
        <v>62</v>
      </c>
      <c r="C20" s="204">
        <v>25</v>
      </c>
      <c r="D20" s="131">
        <f t="shared" si="0"/>
        <v>-37</v>
      </c>
      <c r="E20" s="135">
        <v>34</v>
      </c>
      <c r="F20" s="101">
        <v>1</v>
      </c>
      <c r="G20" s="205">
        <f t="shared" si="1"/>
        <v>-33</v>
      </c>
    </row>
    <row r="21" spans="1:7" ht="16.5" customHeight="1" x14ac:dyDescent="0.25">
      <c r="A21" s="94" t="s">
        <v>173</v>
      </c>
      <c r="B21" s="101">
        <v>54</v>
      </c>
      <c r="C21" s="101">
        <v>34</v>
      </c>
      <c r="D21" s="131">
        <f t="shared" si="0"/>
        <v>-20</v>
      </c>
      <c r="E21" s="135">
        <v>21</v>
      </c>
      <c r="F21" s="101">
        <v>4</v>
      </c>
      <c r="G21" s="205">
        <f t="shared" si="1"/>
        <v>-17</v>
      </c>
    </row>
    <row r="22" spans="1:7" ht="15.6" x14ac:dyDescent="0.25">
      <c r="A22" s="94" t="s">
        <v>276</v>
      </c>
      <c r="B22" s="101">
        <v>54</v>
      </c>
      <c r="C22" s="101">
        <v>18</v>
      </c>
      <c r="D22" s="131">
        <f t="shared" si="0"/>
        <v>-36</v>
      </c>
      <c r="E22" s="135">
        <v>24</v>
      </c>
      <c r="F22" s="101">
        <v>1</v>
      </c>
      <c r="G22" s="205">
        <f t="shared" si="1"/>
        <v>-23</v>
      </c>
    </row>
    <row r="23" spans="1:7" ht="16.5" customHeight="1" x14ac:dyDescent="0.25">
      <c r="A23" s="94" t="s">
        <v>128</v>
      </c>
      <c r="B23" s="101">
        <v>52</v>
      </c>
      <c r="C23" s="101">
        <v>35</v>
      </c>
      <c r="D23" s="131">
        <f t="shared" si="0"/>
        <v>-17</v>
      </c>
      <c r="E23" s="135">
        <v>27</v>
      </c>
      <c r="F23" s="101">
        <v>6</v>
      </c>
      <c r="G23" s="205">
        <f t="shared" si="1"/>
        <v>-21</v>
      </c>
    </row>
    <row r="24" spans="1:7" ht="38.4" customHeight="1" x14ac:dyDescent="0.25">
      <c r="A24" s="307" t="s">
        <v>26</v>
      </c>
      <c r="B24" s="308"/>
      <c r="C24" s="308"/>
      <c r="D24" s="308"/>
      <c r="E24" s="308"/>
      <c r="F24" s="308"/>
      <c r="G24" s="309"/>
    </row>
    <row r="25" spans="1:7" ht="31.2" x14ac:dyDescent="0.25">
      <c r="A25" s="94" t="s">
        <v>212</v>
      </c>
      <c r="B25" s="101">
        <v>439</v>
      </c>
      <c r="C25" s="130">
        <v>291</v>
      </c>
      <c r="D25" s="131">
        <f>C25-B25</f>
        <v>-148</v>
      </c>
      <c r="E25" s="132">
        <v>261</v>
      </c>
      <c r="F25" s="130">
        <v>10</v>
      </c>
      <c r="G25" s="205">
        <f>F25-E25</f>
        <v>-251</v>
      </c>
    </row>
    <row r="26" spans="1:7" ht="31.2" x14ac:dyDescent="0.25">
      <c r="A26" s="94" t="s">
        <v>213</v>
      </c>
      <c r="B26" s="101">
        <v>191</v>
      </c>
      <c r="C26" s="101">
        <v>74</v>
      </c>
      <c r="D26" s="131">
        <f t="shared" ref="D26:D39" si="2">C26-B26</f>
        <v>-117</v>
      </c>
      <c r="E26" s="135">
        <v>89</v>
      </c>
      <c r="F26" s="101">
        <v>8</v>
      </c>
      <c r="G26" s="205">
        <f t="shared" ref="G26:G39" si="3">F26-E26</f>
        <v>-81</v>
      </c>
    </row>
    <row r="27" spans="1:7" ht="15.6" x14ac:dyDescent="0.25">
      <c r="A27" s="94" t="s">
        <v>120</v>
      </c>
      <c r="B27" s="101">
        <v>141</v>
      </c>
      <c r="C27" s="101">
        <v>54</v>
      </c>
      <c r="D27" s="131">
        <f t="shared" si="2"/>
        <v>-87</v>
      </c>
      <c r="E27" s="135">
        <v>63</v>
      </c>
      <c r="F27" s="101">
        <v>3</v>
      </c>
      <c r="G27" s="205">
        <f t="shared" si="3"/>
        <v>-60</v>
      </c>
    </row>
    <row r="28" spans="1:7" ht="15.6" x14ac:dyDescent="0.25">
      <c r="A28" s="94" t="s">
        <v>234</v>
      </c>
      <c r="B28" s="101">
        <v>84</v>
      </c>
      <c r="C28" s="101">
        <v>24</v>
      </c>
      <c r="D28" s="131">
        <f t="shared" si="2"/>
        <v>-60</v>
      </c>
      <c r="E28" s="135">
        <v>29</v>
      </c>
      <c r="F28" s="101">
        <v>4</v>
      </c>
      <c r="G28" s="205">
        <f t="shared" si="3"/>
        <v>-25</v>
      </c>
    </row>
    <row r="29" spans="1:7" ht="15.6" x14ac:dyDescent="0.25">
      <c r="A29" s="94" t="s">
        <v>214</v>
      </c>
      <c r="B29" s="101">
        <v>79</v>
      </c>
      <c r="C29" s="101">
        <v>15</v>
      </c>
      <c r="D29" s="131">
        <f t="shared" si="2"/>
        <v>-64</v>
      </c>
      <c r="E29" s="135">
        <v>37</v>
      </c>
      <c r="F29" s="101">
        <v>2</v>
      </c>
      <c r="G29" s="205">
        <f t="shared" si="3"/>
        <v>-35</v>
      </c>
    </row>
    <row r="30" spans="1:7" ht="31.2" x14ac:dyDescent="0.25">
      <c r="A30" s="94" t="s">
        <v>235</v>
      </c>
      <c r="B30" s="101">
        <v>74</v>
      </c>
      <c r="C30" s="101">
        <v>11</v>
      </c>
      <c r="D30" s="131">
        <f t="shared" si="2"/>
        <v>-63</v>
      </c>
      <c r="E30" s="135">
        <v>31</v>
      </c>
      <c r="F30" s="101">
        <v>1</v>
      </c>
      <c r="G30" s="205">
        <f t="shared" si="3"/>
        <v>-30</v>
      </c>
    </row>
    <row r="31" spans="1:7" ht="15.6" x14ac:dyDescent="0.25">
      <c r="A31" s="94" t="s">
        <v>123</v>
      </c>
      <c r="B31" s="101">
        <v>73</v>
      </c>
      <c r="C31" s="101">
        <v>70</v>
      </c>
      <c r="D31" s="131">
        <f t="shared" si="2"/>
        <v>-3</v>
      </c>
      <c r="E31" s="135">
        <v>29</v>
      </c>
      <c r="F31" s="101">
        <v>9</v>
      </c>
      <c r="G31" s="205">
        <f t="shared" si="3"/>
        <v>-20</v>
      </c>
    </row>
    <row r="32" spans="1:7" ht="15.6" x14ac:dyDescent="0.25">
      <c r="A32" s="94" t="s">
        <v>174</v>
      </c>
      <c r="B32" s="101">
        <v>64</v>
      </c>
      <c r="C32" s="101">
        <v>32</v>
      </c>
      <c r="D32" s="131">
        <f t="shared" si="2"/>
        <v>-32</v>
      </c>
      <c r="E32" s="135">
        <v>42</v>
      </c>
      <c r="F32" s="101">
        <v>0</v>
      </c>
      <c r="G32" s="205">
        <f t="shared" si="3"/>
        <v>-42</v>
      </c>
    </row>
    <row r="33" spans="1:7" ht="31.2" x14ac:dyDescent="0.25">
      <c r="A33" s="94" t="s">
        <v>216</v>
      </c>
      <c r="B33" s="101">
        <v>60</v>
      </c>
      <c r="C33" s="101">
        <v>25</v>
      </c>
      <c r="D33" s="131">
        <f t="shared" si="2"/>
        <v>-35</v>
      </c>
      <c r="E33" s="135">
        <v>28</v>
      </c>
      <c r="F33" s="101">
        <v>2</v>
      </c>
      <c r="G33" s="205">
        <f t="shared" si="3"/>
        <v>-26</v>
      </c>
    </row>
    <row r="34" spans="1:7" ht="15.6" x14ac:dyDescent="0.25">
      <c r="A34" s="94" t="s">
        <v>165</v>
      </c>
      <c r="B34" s="101">
        <v>54</v>
      </c>
      <c r="C34" s="101">
        <v>29</v>
      </c>
      <c r="D34" s="131">
        <f t="shared" si="2"/>
        <v>-25</v>
      </c>
      <c r="E34" s="135">
        <v>25</v>
      </c>
      <c r="F34" s="101">
        <v>1</v>
      </c>
      <c r="G34" s="205">
        <f t="shared" si="3"/>
        <v>-24</v>
      </c>
    </row>
    <row r="35" spans="1:7" ht="15.6" x14ac:dyDescent="0.25">
      <c r="A35" s="94" t="s">
        <v>262</v>
      </c>
      <c r="B35" s="101">
        <v>53</v>
      </c>
      <c r="C35" s="101">
        <v>21</v>
      </c>
      <c r="D35" s="131">
        <f t="shared" si="2"/>
        <v>-32</v>
      </c>
      <c r="E35" s="135">
        <v>40</v>
      </c>
      <c r="F35" s="101">
        <v>2</v>
      </c>
      <c r="G35" s="205">
        <f t="shared" si="3"/>
        <v>-38</v>
      </c>
    </row>
    <row r="36" spans="1:7" ht="15.6" x14ac:dyDescent="0.25">
      <c r="A36" s="94" t="s">
        <v>132</v>
      </c>
      <c r="B36" s="101">
        <v>51</v>
      </c>
      <c r="C36" s="101">
        <v>38</v>
      </c>
      <c r="D36" s="131">
        <f t="shared" si="2"/>
        <v>-13</v>
      </c>
      <c r="E36" s="135">
        <v>19</v>
      </c>
      <c r="F36" s="101">
        <v>2</v>
      </c>
      <c r="G36" s="205">
        <f t="shared" si="3"/>
        <v>-17</v>
      </c>
    </row>
    <row r="37" spans="1:7" ht="18.600000000000001" customHeight="1" x14ac:dyDescent="0.25">
      <c r="A37" s="94" t="s">
        <v>225</v>
      </c>
      <c r="B37" s="101">
        <v>51</v>
      </c>
      <c r="C37" s="101">
        <v>24</v>
      </c>
      <c r="D37" s="131">
        <f t="shared" si="2"/>
        <v>-27</v>
      </c>
      <c r="E37" s="135">
        <v>20</v>
      </c>
      <c r="F37" s="101">
        <v>0</v>
      </c>
      <c r="G37" s="205">
        <f t="shared" si="3"/>
        <v>-20</v>
      </c>
    </row>
    <row r="38" spans="1:7" ht="15.6" x14ac:dyDescent="0.25">
      <c r="A38" s="94" t="s">
        <v>133</v>
      </c>
      <c r="B38" s="101">
        <v>40</v>
      </c>
      <c r="C38" s="101">
        <v>46</v>
      </c>
      <c r="D38" s="131">
        <f t="shared" si="2"/>
        <v>6</v>
      </c>
      <c r="E38" s="135">
        <v>13</v>
      </c>
      <c r="F38" s="101">
        <v>5</v>
      </c>
      <c r="G38" s="205">
        <f t="shared" si="3"/>
        <v>-8</v>
      </c>
    </row>
    <row r="39" spans="1:7" ht="15.6" x14ac:dyDescent="0.25">
      <c r="A39" s="94" t="s">
        <v>236</v>
      </c>
      <c r="B39" s="101">
        <v>36</v>
      </c>
      <c r="C39" s="101">
        <v>21</v>
      </c>
      <c r="D39" s="131">
        <f t="shared" si="2"/>
        <v>-15</v>
      </c>
      <c r="E39" s="135">
        <v>19</v>
      </c>
      <c r="F39" s="101">
        <v>2</v>
      </c>
      <c r="G39" s="205">
        <f t="shared" si="3"/>
        <v>-17</v>
      </c>
    </row>
    <row r="40" spans="1:7" ht="38.4" customHeight="1" x14ac:dyDescent="0.25">
      <c r="A40" s="307" t="s">
        <v>27</v>
      </c>
      <c r="B40" s="308"/>
      <c r="C40" s="308"/>
      <c r="D40" s="308"/>
      <c r="E40" s="308"/>
      <c r="F40" s="308"/>
      <c r="G40" s="309"/>
    </row>
    <row r="41" spans="1:7" ht="18" customHeight="1" x14ac:dyDescent="0.25">
      <c r="A41" s="95" t="s">
        <v>93</v>
      </c>
      <c r="B41" s="101">
        <v>646</v>
      </c>
      <c r="C41" s="130">
        <v>484</v>
      </c>
      <c r="D41" s="131">
        <f>C41-B41</f>
        <v>-162</v>
      </c>
      <c r="E41" s="132">
        <v>267</v>
      </c>
      <c r="F41" s="130">
        <v>44</v>
      </c>
      <c r="G41" s="205">
        <f>F41-E41</f>
        <v>-223</v>
      </c>
    </row>
    <row r="42" spans="1:7" ht="18" customHeight="1" x14ac:dyDescent="0.25">
      <c r="A42" s="95" t="s">
        <v>218</v>
      </c>
      <c r="B42" s="101">
        <v>355</v>
      </c>
      <c r="C42" s="101">
        <v>149</v>
      </c>
      <c r="D42" s="131">
        <f t="shared" ref="D42:D55" si="4">C42-B42</f>
        <v>-206</v>
      </c>
      <c r="E42" s="135">
        <v>140</v>
      </c>
      <c r="F42" s="101">
        <v>15</v>
      </c>
      <c r="G42" s="205">
        <f t="shared" ref="G42:G55" si="5">F42-E42</f>
        <v>-125</v>
      </c>
    </row>
    <row r="43" spans="1:7" ht="15.6" x14ac:dyDescent="0.25">
      <c r="A43" s="95" t="s">
        <v>198</v>
      </c>
      <c r="B43" s="101">
        <v>238</v>
      </c>
      <c r="C43" s="101">
        <v>0</v>
      </c>
      <c r="D43" s="131">
        <f t="shared" si="4"/>
        <v>-238</v>
      </c>
      <c r="E43" s="135">
        <v>81</v>
      </c>
      <c r="F43" s="101">
        <v>0</v>
      </c>
      <c r="G43" s="205">
        <f t="shared" si="5"/>
        <v>-81</v>
      </c>
    </row>
    <row r="44" spans="1:7" ht="15.6" x14ac:dyDescent="0.25">
      <c r="A44" s="95" t="s">
        <v>101</v>
      </c>
      <c r="B44" s="101">
        <v>164</v>
      </c>
      <c r="C44" s="101">
        <v>62</v>
      </c>
      <c r="D44" s="131">
        <f t="shared" si="4"/>
        <v>-102</v>
      </c>
      <c r="E44" s="135">
        <v>64</v>
      </c>
      <c r="F44" s="101">
        <v>8</v>
      </c>
      <c r="G44" s="205">
        <f t="shared" si="5"/>
        <v>-56</v>
      </c>
    </row>
    <row r="45" spans="1:7" ht="15.6" x14ac:dyDescent="0.25">
      <c r="A45" s="95" t="s">
        <v>175</v>
      </c>
      <c r="B45" s="101">
        <v>118</v>
      </c>
      <c r="C45" s="101">
        <v>49</v>
      </c>
      <c r="D45" s="131">
        <f t="shared" si="4"/>
        <v>-69</v>
      </c>
      <c r="E45" s="135">
        <v>47</v>
      </c>
      <c r="F45" s="101">
        <v>1</v>
      </c>
      <c r="G45" s="205">
        <f t="shared" si="5"/>
        <v>-46</v>
      </c>
    </row>
    <row r="46" spans="1:7" ht="18" customHeight="1" x14ac:dyDescent="0.25">
      <c r="A46" s="95" t="s">
        <v>111</v>
      </c>
      <c r="B46" s="101">
        <v>112</v>
      </c>
      <c r="C46" s="101">
        <v>55</v>
      </c>
      <c r="D46" s="131">
        <f t="shared" si="4"/>
        <v>-57</v>
      </c>
      <c r="E46" s="135">
        <v>51</v>
      </c>
      <c r="F46" s="101">
        <v>3</v>
      </c>
      <c r="G46" s="205">
        <f t="shared" si="5"/>
        <v>-48</v>
      </c>
    </row>
    <row r="47" spans="1:7" ht="18" customHeight="1" x14ac:dyDescent="0.25">
      <c r="A47" s="95" t="s">
        <v>227</v>
      </c>
      <c r="B47" s="101">
        <v>72</v>
      </c>
      <c r="C47" s="101">
        <v>53</v>
      </c>
      <c r="D47" s="131">
        <f t="shared" si="4"/>
        <v>-19</v>
      </c>
      <c r="E47" s="135">
        <v>23</v>
      </c>
      <c r="F47" s="101">
        <v>5</v>
      </c>
      <c r="G47" s="205">
        <f t="shared" si="5"/>
        <v>-18</v>
      </c>
    </row>
    <row r="48" spans="1:7" ht="15.6" x14ac:dyDescent="0.25">
      <c r="A48" s="95" t="s">
        <v>134</v>
      </c>
      <c r="B48" s="101">
        <v>72</v>
      </c>
      <c r="C48" s="101">
        <v>36</v>
      </c>
      <c r="D48" s="131">
        <f t="shared" si="4"/>
        <v>-36</v>
      </c>
      <c r="E48" s="135">
        <v>21</v>
      </c>
      <c r="F48" s="101">
        <v>8</v>
      </c>
      <c r="G48" s="205">
        <f t="shared" si="5"/>
        <v>-13</v>
      </c>
    </row>
    <row r="49" spans="1:7" ht="30" customHeight="1" x14ac:dyDescent="0.25">
      <c r="A49" s="95" t="s">
        <v>177</v>
      </c>
      <c r="B49" s="101">
        <v>60</v>
      </c>
      <c r="C49" s="101">
        <v>14</v>
      </c>
      <c r="D49" s="131">
        <f t="shared" si="4"/>
        <v>-46</v>
      </c>
      <c r="E49" s="135">
        <v>27</v>
      </c>
      <c r="F49" s="101">
        <v>3</v>
      </c>
      <c r="G49" s="205">
        <f t="shared" si="5"/>
        <v>-24</v>
      </c>
    </row>
    <row r="50" spans="1:7" ht="15.6" x14ac:dyDescent="0.25">
      <c r="A50" s="95" t="s">
        <v>238</v>
      </c>
      <c r="B50" s="101">
        <v>56</v>
      </c>
      <c r="C50" s="101">
        <v>7</v>
      </c>
      <c r="D50" s="131">
        <f t="shared" si="4"/>
        <v>-49</v>
      </c>
      <c r="E50" s="135">
        <v>22</v>
      </c>
      <c r="F50" s="101">
        <v>2</v>
      </c>
      <c r="G50" s="205">
        <f t="shared" si="5"/>
        <v>-20</v>
      </c>
    </row>
    <row r="51" spans="1:7" ht="31.2" x14ac:dyDescent="0.25">
      <c r="A51" s="95" t="s">
        <v>237</v>
      </c>
      <c r="B51" s="101">
        <v>55</v>
      </c>
      <c r="C51" s="101">
        <v>14</v>
      </c>
      <c r="D51" s="131">
        <f t="shared" si="4"/>
        <v>-41</v>
      </c>
      <c r="E51" s="135">
        <v>22</v>
      </c>
      <c r="F51" s="101">
        <v>0</v>
      </c>
      <c r="G51" s="205">
        <f t="shared" si="5"/>
        <v>-22</v>
      </c>
    </row>
    <row r="52" spans="1:7" ht="18" customHeight="1" x14ac:dyDescent="0.25">
      <c r="A52" s="95" t="s">
        <v>222</v>
      </c>
      <c r="B52" s="101">
        <v>54</v>
      </c>
      <c r="C52" s="101">
        <v>23</v>
      </c>
      <c r="D52" s="131">
        <f t="shared" si="4"/>
        <v>-31</v>
      </c>
      <c r="E52" s="135">
        <v>46</v>
      </c>
      <c r="F52" s="101">
        <v>0</v>
      </c>
      <c r="G52" s="205">
        <f t="shared" si="5"/>
        <v>-46</v>
      </c>
    </row>
    <row r="53" spans="1:7" ht="18" customHeight="1" x14ac:dyDescent="0.25">
      <c r="A53" s="95" t="s">
        <v>166</v>
      </c>
      <c r="B53" s="101">
        <v>51</v>
      </c>
      <c r="C53" s="101">
        <v>18</v>
      </c>
      <c r="D53" s="131">
        <f t="shared" si="4"/>
        <v>-33</v>
      </c>
      <c r="E53" s="135">
        <v>13</v>
      </c>
      <c r="F53" s="101">
        <v>6</v>
      </c>
      <c r="G53" s="205">
        <f t="shared" si="5"/>
        <v>-7</v>
      </c>
    </row>
    <row r="54" spans="1:7" ht="18" customHeight="1" x14ac:dyDescent="0.25">
      <c r="A54" s="95" t="s">
        <v>176</v>
      </c>
      <c r="B54" s="101">
        <v>46</v>
      </c>
      <c r="C54" s="101">
        <v>29</v>
      </c>
      <c r="D54" s="131">
        <f t="shared" si="4"/>
        <v>-17</v>
      </c>
      <c r="E54" s="135">
        <v>15</v>
      </c>
      <c r="F54" s="101">
        <v>2</v>
      </c>
      <c r="G54" s="205">
        <f t="shared" si="5"/>
        <v>-13</v>
      </c>
    </row>
    <row r="55" spans="1:7" ht="15.6" x14ac:dyDescent="0.25">
      <c r="A55" s="95" t="s">
        <v>135</v>
      </c>
      <c r="B55" s="101">
        <v>44</v>
      </c>
      <c r="C55" s="101">
        <v>43</v>
      </c>
      <c r="D55" s="131">
        <f t="shared" si="4"/>
        <v>-1</v>
      </c>
      <c r="E55" s="135">
        <v>19</v>
      </c>
      <c r="F55" s="101">
        <v>11</v>
      </c>
      <c r="G55" s="205">
        <f t="shared" si="5"/>
        <v>-8</v>
      </c>
    </row>
    <row r="56" spans="1:7" ht="38.4" customHeight="1" x14ac:dyDescent="0.25">
      <c r="A56" s="307" t="s">
        <v>28</v>
      </c>
      <c r="B56" s="308"/>
      <c r="C56" s="308"/>
      <c r="D56" s="308"/>
      <c r="E56" s="308"/>
      <c r="F56" s="308"/>
      <c r="G56" s="309"/>
    </row>
    <row r="57" spans="1:7" ht="18" customHeight="1" x14ac:dyDescent="0.25">
      <c r="A57" s="94" t="s">
        <v>105</v>
      </c>
      <c r="B57" s="130">
        <v>229</v>
      </c>
      <c r="C57" s="130">
        <v>127</v>
      </c>
      <c r="D57" s="131">
        <f>C57-B57</f>
        <v>-102</v>
      </c>
      <c r="E57" s="132">
        <v>74</v>
      </c>
      <c r="F57" s="130">
        <v>31</v>
      </c>
      <c r="G57" s="205">
        <f>F57-E57</f>
        <v>-43</v>
      </c>
    </row>
    <row r="58" spans="1:7" ht="18" customHeight="1" x14ac:dyDescent="0.25">
      <c r="A58" s="94" t="s">
        <v>112</v>
      </c>
      <c r="B58" s="101">
        <v>183</v>
      </c>
      <c r="C58" s="101">
        <v>173</v>
      </c>
      <c r="D58" s="131">
        <f t="shared" ref="D58:D71" si="6">C58-B58</f>
        <v>-10</v>
      </c>
      <c r="E58" s="135">
        <v>79</v>
      </c>
      <c r="F58" s="101">
        <v>18</v>
      </c>
      <c r="G58" s="205">
        <f t="shared" ref="G58:G71" si="7">F58-E58</f>
        <v>-61</v>
      </c>
    </row>
    <row r="59" spans="1:7" ht="18" customHeight="1" x14ac:dyDescent="0.25">
      <c r="A59" s="94" t="s">
        <v>186</v>
      </c>
      <c r="B59" s="101">
        <v>164</v>
      </c>
      <c r="C59" s="101">
        <v>56</v>
      </c>
      <c r="D59" s="131">
        <f t="shared" si="6"/>
        <v>-108</v>
      </c>
      <c r="E59" s="135">
        <v>54</v>
      </c>
      <c r="F59" s="101">
        <v>13</v>
      </c>
      <c r="G59" s="205">
        <f t="shared" si="7"/>
        <v>-41</v>
      </c>
    </row>
    <row r="60" spans="1:7" ht="18" customHeight="1" x14ac:dyDescent="0.25">
      <c r="A60" s="94" t="s">
        <v>139</v>
      </c>
      <c r="B60" s="96">
        <v>115</v>
      </c>
      <c r="C60" s="101">
        <v>97</v>
      </c>
      <c r="D60" s="131">
        <f t="shared" si="6"/>
        <v>-18</v>
      </c>
      <c r="E60" s="135">
        <v>61</v>
      </c>
      <c r="F60" s="101">
        <v>2</v>
      </c>
      <c r="G60" s="205">
        <f t="shared" si="7"/>
        <v>-59</v>
      </c>
    </row>
    <row r="61" spans="1:7" ht="15.6" x14ac:dyDescent="0.25">
      <c r="A61" s="94" t="s">
        <v>138</v>
      </c>
      <c r="B61" s="101">
        <v>100</v>
      </c>
      <c r="C61" s="101">
        <v>33</v>
      </c>
      <c r="D61" s="131">
        <f t="shared" si="6"/>
        <v>-67</v>
      </c>
      <c r="E61" s="135">
        <v>41</v>
      </c>
      <c r="F61" s="101">
        <v>6</v>
      </c>
      <c r="G61" s="205">
        <f t="shared" si="7"/>
        <v>-35</v>
      </c>
    </row>
    <row r="62" spans="1:7" ht="31.2" x14ac:dyDescent="0.25">
      <c r="A62" s="94" t="s">
        <v>141</v>
      </c>
      <c r="B62" s="101">
        <v>84</v>
      </c>
      <c r="C62" s="101">
        <v>20</v>
      </c>
      <c r="D62" s="131">
        <f t="shared" si="6"/>
        <v>-64</v>
      </c>
      <c r="E62" s="135">
        <v>35</v>
      </c>
      <c r="F62" s="101">
        <v>2</v>
      </c>
      <c r="G62" s="205">
        <f t="shared" si="7"/>
        <v>-33</v>
      </c>
    </row>
    <row r="63" spans="1:7" ht="15.6" x14ac:dyDescent="0.25">
      <c r="A63" s="94" t="s">
        <v>140</v>
      </c>
      <c r="B63" s="101">
        <v>76</v>
      </c>
      <c r="C63" s="101">
        <v>25</v>
      </c>
      <c r="D63" s="131">
        <f t="shared" si="6"/>
        <v>-51</v>
      </c>
      <c r="E63" s="135">
        <v>31</v>
      </c>
      <c r="F63" s="101">
        <v>3</v>
      </c>
      <c r="G63" s="205">
        <f t="shared" si="7"/>
        <v>-28</v>
      </c>
    </row>
    <row r="64" spans="1:7" ht="18" customHeight="1" x14ac:dyDescent="0.25">
      <c r="A64" s="94" t="s">
        <v>137</v>
      </c>
      <c r="B64" s="101">
        <v>63</v>
      </c>
      <c r="C64" s="101">
        <v>30</v>
      </c>
      <c r="D64" s="131">
        <f t="shared" si="6"/>
        <v>-33</v>
      </c>
      <c r="E64" s="135">
        <v>22</v>
      </c>
      <c r="F64" s="101">
        <v>2</v>
      </c>
      <c r="G64" s="205">
        <f t="shared" si="7"/>
        <v>-20</v>
      </c>
    </row>
    <row r="65" spans="1:9" ht="15.6" x14ac:dyDescent="0.25">
      <c r="A65" s="94" t="s">
        <v>200</v>
      </c>
      <c r="B65" s="101">
        <v>58</v>
      </c>
      <c r="C65" s="101">
        <v>25</v>
      </c>
      <c r="D65" s="131">
        <f t="shared" si="6"/>
        <v>-33</v>
      </c>
      <c r="E65" s="135">
        <v>24</v>
      </c>
      <c r="F65" s="101">
        <v>0</v>
      </c>
      <c r="G65" s="205">
        <f t="shared" si="7"/>
        <v>-24</v>
      </c>
    </row>
    <row r="66" spans="1:9" ht="18" customHeight="1" x14ac:dyDescent="0.25">
      <c r="A66" s="94" t="s">
        <v>195</v>
      </c>
      <c r="B66" s="101">
        <v>56</v>
      </c>
      <c r="C66" s="101">
        <v>24</v>
      </c>
      <c r="D66" s="131">
        <f t="shared" si="6"/>
        <v>-32</v>
      </c>
      <c r="E66" s="135">
        <v>21</v>
      </c>
      <c r="F66" s="101">
        <v>3</v>
      </c>
      <c r="G66" s="205">
        <f t="shared" si="7"/>
        <v>-18</v>
      </c>
    </row>
    <row r="67" spans="1:9" ht="18" customHeight="1" x14ac:dyDescent="0.25">
      <c r="A67" s="94" t="s">
        <v>136</v>
      </c>
      <c r="B67" s="101">
        <v>48</v>
      </c>
      <c r="C67" s="101">
        <v>11</v>
      </c>
      <c r="D67" s="131">
        <f t="shared" si="6"/>
        <v>-37</v>
      </c>
      <c r="E67" s="135">
        <v>18</v>
      </c>
      <c r="F67" s="101">
        <v>2</v>
      </c>
      <c r="G67" s="205">
        <f t="shared" si="7"/>
        <v>-16</v>
      </c>
    </row>
    <row r="68" spans="1:9" ht="31.2" x14ac:dyDescent="0.25">
      <c r="A68" s="94" t="s">
        <v>240</v>
      </c>
      <c r="B68" s="101">
        <v>40</v>
      </c>
      <c r="C68" s="101">
        <v>16</v>
      </c>
      <c r="D68" s="131">
        <f t="shared" si="6"/>
        <v>-24</v>
      </c>
      <c r="E68" s="135">
        <v>16</v>
      </c>
      <c r="F68" s="101">
        <v>1</v>
      </c>
      <c r="G68" s="205">
        <f t="shared" si="7"/>
        <v>-15</v>
      </c>
    </row>
    <row r="69" spans="1:9" ht="15.6" x14ac:dyDescent="0.25">
      <c r="A69" s="94" t="s">
        <v>199</v>
      </c>
      <c r="B69" s="101">
        <v>37</v>
      </c>
      <c r="C69" s="101">
        <v>10</v>
      </c>
      <c r="D69" s="131">
        <f t="shared" si="6"/>
        <v>-27</v>
      </c>
      <c r="E69" s="135">
        <v>11</v>
      </c>
      <c r="F69" s="101">
        <v>1</v>
      </c>
      <c r="G69" s="205">
        <f t="shared" si="7"/>
        <v>-10</v>
      </c>
    </row>
    <row r="70" spans="1:9" ht="31.2" x14ac:dyDescent="0.25">
      <c r="A70" s="94" t="s">
        <v>167</v>
      </c>
      <c r="B70" s="101">
        <v>33</v>
      </c>
      <c r="C70" s="101">
        <v>11</v>
      </c>
      <c r="D70" s="131">
        <f t="shared" si="6"/>
        <v>-22</v>
      </c>
      <c r="E70" s="135">
        <v>16</v>
      </c>
      <c r="F70" s="101">
        <v>2</v>
      </c>
      <c r="G70" s="205">
        <f t="shared" si="7"/>
        <v>-14</v>
      </c>
    </row>
    <row r="71" spans="1:9" ht="18" customHeight="1" x14ac:dyDescent="0.25">
      <c r="A71" s="94" t="s">
        <v>142</v>
      </c>
      <c r="B71" s="101">
        <v>31</v>
      </c>
      <c r="C71" s="101">
        <v>8</v>
      </c>
      <c r="D71" s="131">
        <f t="shared" si="6"/>
        <v>-23</v>
      </c>
      <c r="E71" s="135">
        <v>9</v>
      </c>
      <c r="F71" s="101">
        <v>0</v>
      </c>
      <c r="G71" s="205">
        <f t="shared" si="7"/>
        <v>-9</v>
      </c>
    </row>
    <row r="72" spans="1:9" ht="38.4" customHeight="1" x14ac:dyDescent="0.25">
      <c r="A72" s="307" t="s">
        <v>29</v>
      </c>
      <c r="B72" s="308"/>
      <c r="C72" s="308"/>
      <c r="D72" s="308"/>
      <c r="E72" s="308"/>
      <c r="F72" s="308"/>
      <c r="G72" s="309"/>
    </row>
    <row r="73" spans="1:9" ht="15.6" x14ac:dyDescent="0.25">
      <c r="A73" s="94" t="s">
        <v>88</v>
      </c>
      <c r="B73" s="101">
        <v>1377</v>
      </c>
      <c r="C73" s="130">
        <v>1023</v>
      </c>
      <c r="D73" s="131">
        <f>C73-B73</f>
        <v>-354</v>
      </c>
      <c r="E73" s="132">
        <v>529</v>
      </c>
      <c r="F73" s="130">
        <v>137</v>
      </c>
      <c r="G73" s="205">
        <f>F73-E73</f>
        <v>-392</v>
      </c>
      <c r="H73" s="133"/>
      <c r="I73" s="133"/>
    </row>
    <row r="74" spans="1:9" ht="15.6" x14ac:dyDescent="0.25">
      <c r="A74" s="94" t="s">
        <v>90</v>
      </c>
      <c r="B74" s="101">
        <v>838</v>
      </c>
      <c r="C74" s="101">
        <v>647</v>
      </c>
      <c r="D74" s="131">
        <f t="shared" ref="D74:D87" si="8">C74-B74</f>
        <v>-191</v>
      </c>
      <c r="E74" s="135">
        <v>312</v>
      </c>
      <c r="F74" s="101">
        <v>95</v>
      </c>
      <c r="G74" s="205">
        <f t="shared" ref="G74:G87" si="9">F74-E74</f>
        <v>-217</v>
      </c>
    </row>
    <row r="75" spans="1:9" ht="15.6" x14ac:dyDescent="0.25">
      <c r="A75" s="94" t="s">
        <v>94</v>
      </c>
      <c r="B75" s="101">
        <v>794</v>
      </c>
      <c r="C75" s="101">
        <v>353</v>
      </c>
      <c r="D75" s="131">
        <f t="shared" si="8"/>
        <v>-441</v>
      </c>
      <c r="E75" s="135">
        <v>247</v>
      </c>
      <c r="F75" s="101">
        <v>22</v>
      </c>
      <c r="G75" s="205">
        <f t="shared" si="9"/>
        <v>-225</v>
      </c>
    </row>
    <row r="76" spans="1:9" ht="18.600000000000001" customHeight="1" x14ac:dyDescent="0.25">
      <c r="A76" s="94" t="s">
        <v>201</v>
      </c>
      <c r="B76" s="101">
        <v>707</v>
      </c>
      <c r="C76" s="101">
        <v>549</v>
      </c>
      <c r="D76" s="131">
        <f t="shared" si="8"/>
        <v>-158</v>
      </c>
      <c r="E76" s="135">
        <v>245</v>
      </c>
      <c r="F76" s="101">
        <v>57</v>
      </c>
      <c r="G76" s="205">
        <f t="shared" si="9"/>
        <v>-188</v>
      </c>
    </row>
    <row r="77" spans="1:9" ht="18" customHeight="1" x14ac:dyDescent="0.25">
      <c r="A77" s="94" t="s">
        <v>95</v>
      </c>
      <c r="B77" s="101">
        <v>427</v>
      </c>
      <c r="C77" s="101">
        <v>232</v>
      </c>
      <c r="D77" s="131">
        <f t="shared" si="8"/>
        <v>-195</v>
      </c>
      <c r="E77" s="135">
        <v>150</v>
      </c>
      <c r="F77" s="101">
        <v>33</v>
      </c>
      <c r="G77" s="205">
        <f t="shared" si="9"/>
        <v>-117</v>
      </c>
    </row>
    <row r="78" spans="1:9" ht="96.6" customHeight="1" x14ac:dyDescent="0.25">
      <c r="A78" s="94" t="s">
        <v>220</v>
      </c>
      <c r="B78" s="101">
        <v>334</v>
      </c>
      <c r="C78" s="101">
        <v>92</v>
      </c>
      <c r="D78" s="131">
        <f t="shared" si="8"/>
        <v>-242</v>
      </c>
      <c r="E78" s="135">
        <v>125</v>
      </c>
      <c r="F78" s="101">
        <v>4</v>
      </c>
      <c r="G78" s="205">
        <f t="shared" si="9"/>
        <v>-121</v>
      </c>
    </row>
    <row r="79" spans="1:9" ht="15.6" x14ac:dyDescent="0.25">
      <c r="A79" s="94" t="s">
        <v>143</v>
      </c>
      <c r="B79" s="101">
        <v>269</v>
      </c>
      <c r="C79" s="101">
        <v>222</v>
      </c>
      <c r="D79" s="131">
        <f t="shared" si="8"/>
        <v>-47</v>
      </c>
      <c r="E79" s="135">
        <v>129</v>
      </c>
      <c r="F79" s="101">
        <v>8</v>
      </c>
      <c r="G79" s="205">
        <f t="shared" si="9"/>
        <v>-121</v>
      </c>
    </row>
    <row r="80" spans="1:9" ht="15.6" x14ac:dyDescent="0.25">
      <c r="A80" s="94" t="s">
        <v>116</v>
      </c>
      <c r="B80" s="101">
        <v>189</v>
      </c>
      <c r="C80" s="101">
        <v>162</v>
      </c>
      <c r="D80" s="131">
        <f t="shared" si="8"/>
        <v>-27</v>
      </c>
      <c r="E80" s="135">
        <v>51</v>
      </c>
      <c r="F80" s="101">
        <v>37</v>
      </c>
      <c r="G80" s="205">
        <f t="shared" si="9"/>
        <v>-14</v>
      </c>
    </row>
    <row r="81" spans="1:7" ht="15.6" x14ac:dyDescent="0.25">
      <c r="A81" s="94" t="s">
        <v>108</v>
      </c>
      <c r="B81" s="101">
        <v>146</v>
      </c>
      <c r="C81" s="101">
        <v>176</v>
      </c>
      <c r="D81" s="131">
        <f t="shared" si="8"/>
        <v>30</v>
      </c>
      <c r="E81" s="135">
        <v>50</v>
      </c>
      <c r="F81" s="101">
        <v>42</v>
      </c>
      <c r="G81" s="205">
        <f t="shared" si="9"/>
        <v>-8</v>
      </c>
    </row>
    <row r="82" spans="1:7" ht="15.6" x14ac:dyDescent="0.25">
      <c r="A82" s="94" t="s">
        <v>144</v>
      </c>
      <c r="B82" s="101">
        <v>129</v>
      </c>
      <c r="C82" s="101">
        <v>61</v>
      </c>
      <c r="D82" s="131">
        <f t="shared" si="8"/>
        <v>-68</v>
      </c>
      <c r="E82" s="135">
        <v>42</v>
      </c>
      <c r="F82" s="101">
        <v>12</v>
      </c>
      <c r="G82" s="205">
        <f t="shared" si="9"/>
        <v>-30</v>
      </c>
    </row>
    <row r="83" spans="1:7" ht="46.8" x14ac:dyDescent="0.25">
      <c r="A83" s="94" t="s">
        <v>229</v>
      </c>
      <c r="B83" s="101">
        <v>90</v>
      </c>
      <c r="C83" s="101">
        <v>23</v>
      </c>
      <c r="D83" s="131">
        <f t="shared" si="8"/>
        <v>-67</v>
      </c>
      <c r="E83" s="135">
        <v>39</v>
      </c>
      <c r="F83" s="101">
        <v>0</v>
      </c>
      <c r="G83" s="205">
        <f t="shared" si="9"/>
        <v>-39</v>
      </c>
    </row>
    <row r="84" spans="1:7" ht="15.6" x14ac:dyDescent="0.25">
      <c r="A84" s="94" t="s">
        <v>110</v>
      </c>
      <c r="B84" s="101">
        <v>79</v>
      </c>
      <c r="C84" s="101">
        <v>39</v>
      </c>
      <c r="D84" s="131">
        <f t="shared" si="8"/>
        <v>-40</v>
      </c>
      <c r="E84" s="135">
        <v>32</v>
      </c>
      <c r="F84" s="101">
        <v>2</v>
      </c>
      <c r="G84" s="205">
        <f t="shared" si="9"/>
        <v>-30</v>
      </c>
    </row>
    <row r="85" spans="1:7" ht="15.6" x14ac:dyDescent="0.25">
      <c r="A85" s="94" t="s">
        <v>241</v>
      </c>
      <c r="B85" s="101">
        <v>77</v>
      </c>
      <c r="C85" s="101">
        <v>12</v>
      </c>
      <c r="D85" s="131">
        <f t="shared" si="8"/>
        <v>-65</v>
      </c>
      <c r="E85" s="135">
        <v>39</v>
      </c>
      <c r="F85" s="101">
        <v>1</v>
      </c>
      <c r="G85" s="205">
        <f t="shared" si="9"/>
        <v>-38</v>
      </c>
    </row>
    <row r="86" spans="1:7" ht="15.6" x14ac:dyDescent="0.25">
      <c r="A86" s="94" t="s">
        <v>242</v>
      </c>
      <c r="B86" s="101">
        <v>70</v>
      </c>
      <c r="C86" s="101">
        <v>12</v>
      </c>
      <c r="D86" s="131">
        <f t="shared" si="8"/>
        <v>-58</v>
      </c>
      <c r="E86" s="135">
        <v>47</v>
      </c>
      <c r="F86" s="101">
        <v>2</v>
      </c>
      <c r="G86" s="205">
        <f t="shared" si="9"/>
        <v>-45</v>
      </c>
    </row>
    <row r="87" spans="1:7" ht="15.6" x14ac:dyDescent="0.25">
      <c r="A87" s="94" t="s">
        <v>187</v>
      </c>
      <c r="B87" s="101">
        <v>66</v>
      </c>
      <c r="C87" s="101">
        <v>40</v>
      </c>
      <c r="D87" s="131">
        <f t="shared" si="8"/>
        <v>-26</v>
      </c>
      <c r="E87" s="135">
        <v>22</v>
      </c>
      <c r="F87" s="101">
        <v>4</v>
      </c>
      <c r="G87" s="205">
        <f t="shared" si="9"/>
        <v>-18</v>
      </c>
    </row>
    <row r="88" spans="1:7" ht="38.4" customHeight="1" x14ac:dyDescent="0.25">
      <c r="A88" s="307" t="s">
        <v>145</v>
      </c>
      <c r="B88" s="308"/>
      <c r="C88" s="308"/>
      <c r="D88" s="308"/>
      <c r="E88" s="308"/>
      <c r="F88" s="308"/>
      <c r="G88" s="309"/>
    </row>
    <row r="89" spans="1:7" ht="38.25" customHeight="1" x14ac:dyDescent="0.25">
      <c r="A89" s="94" t="s">
        <v>194</v>
      </c>
      <c r="B89" s="101">
        <v>211</v>
      </c>
      <c r="C89" s="101">
        <v>175</v>
      </c>
      <c r="D89" s="131">
        <f>C89-B89</f>
        <v>-36</v>
      </c>
      <c r="E89" s="135">
        <v>46</v>
      </c>
      <c r="F89" s="101">
        <v>1</v>
      </c>
      <c r="G89" s="205">
        <f>F89-E89</f>
        <v>-45</v>
      </c>
    </row>
    <row r="90" spans="1:7" ht="15.6" x14ac:dyDescent="0.25">
      <c r="A90" s="94" t="s">
        <v>148</v>
      </c>
      <c r="B90" s="101">
        <v>84</v>
      </c>
      <c r="C90" s="101">
        <v>70</v>
      </c>
      <c r="D90" s="131">
        <f t="shared" ref="D90:D103" si="10">C90-B90</f>
        <v>-14</v>
      </c>
      <c r="E90" s="135">
        <v>29</v>
      </c>
      <c r="F90" s="101">
        <v>2</v>
      </c>
      <c r="G90" s="205">
        <f t="shared" ref="G90:G103" si="11">F90-E90</f>
        <v>-27</v>
      </c>
    </row>
    <row r="91" spans="1:7" ht="17.399999999999999" customHeight="1" x14ac:dyDescent="0.25">
      <c r="A91" s="94" t="s">
        <v>153</v>
      </c>
      <c r="B91" s="101">
        <v>60</v>
      </c>
      <c r="C91" s="101">
        <v>7</v>
      </c>
      <c r="D91" s="131">
        <f t="shared" si="10"/>
        <v>-53</v>
      </c>
      <c r="E91" s="135">
        <v>16</v>
      </c>
      <c r="F91" s="101">
        <v>1</v>
      </c>
      <c r="G91" s="205">
        <f t="shared" si="11"/>
        <v>-15</v>
      </c>
    </row>
    <row r="92" spans="1:7" ht="62.4" x14ac:dyDescent="0.25">
      <c r="A92" s="94" t="s">
        <v>202</v>
      </c>
      <c r="B92" s="101">
        <v>55</v>
      </c>
      <c r="C92" s="204">
        <v>15</v>
      </c>
      <c r="D92" s="131">
        <f t="shared" si="10"/>
        <v>-40</v>
      </c>
      <c r="E92" s="135">
        <v>13</v>
      </c>
      <c r="F92" s="101">
        <v>0</v>
      </c>
      <c r="G92" s="205">
        <f t="shared" si="11"/>
        <v>-13</v>
      </c>
    </row>
    <row r="93" spans="1:7" ht="15.6" x14ac:dyDescent="0.25">
      <c r="A93" s="94" t="s">
        <v>150</v>
      </c>
      <c r="B93" s="101">
        <v>53</v>
      </c>
      <c r="C93" s="101">
        <v>32</v>
      </c>
      <c r="D93" s="131">
        <f t="shared" si="10"/>
        <v>-21</v>
      </c>
      <c r="E93" s="135">
        <v>20</v>
      </c>
      <c r="F93" s="101">
        <v>3</v>
      </c>
      <c r="G93" s="205">
        <f t="shared" si="11"/>
        <v>-17</v>
      </c>
    </row>
    <row r="94" spans="1:7" ht="15.6" x14ac:dyDescent="0.25">
      <c r="A94" s="94" t="s">
        <v>178</v>
      </c>
      <c r="B94" s="101">
        <v>37</v>
      </c>
      <c r="C94" s="101">
        <v>4</v>
      </c>
      <c r="D94" s="131">
        <f t="shared" si="10"/>
        <v>-33</v>
      </c>
      <c r="E94" s="135">
        <v>2</v>
      </c>
      <c r="F94" s="101">
        <v>0</v>
      </c>
      <c r="G94" s="205">
        <f t="shared" si="11"/>
        <v>-2</v>
      </c>
    </row>
    <row r="95" spans="1:7" ht="31.2" x14ac:dyDescent="0.25">
      <c r="A95" s="94" t="s">
        <v>146</v>
      </c>
      <c r="B95" s="101">
        <v>33</v>
      </c>
      <c r="C95" s="101">
        <v>29</v>
      </c>
      <c r="D95" s="131">
        <f t="shared" si="10"/>
        <v>-4</v>
      </c>
      <c r="E95" s="135">
        <v>14</v>
      </c>
      <c r="F95" s="101">
        <v>1</v>
      </c>
      <c r="G95" s="205">
        <f t="shared" si="11"/>
        <v>-13</v>
      </c>
    </row>
    <row r="96" spans="1:7" ht="15.6" x14ac:dyDescent="0.25">
      <c r="A96" s="94" t="s">
        <v>149</v>
      </c>
      <c r="B96" s="101">
        <v>22</v>
      </c>
      <c r="C96" s="101">
        <v>22</v>
      </c>
      <c r="D96" s="131">
        <f t="shared" si="10"/>
        <v>0</v>
      </c>
      <c r="E96" s="135">
        <v>7</v>
      </c>
      <c r="F96" s="101">
        <v>0</v>
      </c>
      <c r="G96" s="205">
        <f t="shared" si="11"/>
        <v>-7</v>
      </c>
    </row>
    <row r="97" spans="1:7" ht="31.2" x14ac:dyDescent="0.25">
      <c r="A97" s="94" t="s">
        <v>243</v>
      </c>
      <c r="B97" s="101">
        <v>20</v>
      </c>
      <c r="C97" s="204">
        <v>2</v>
      </c>
      <c r="D97" s="131">
        <f t="shared" si="10"/>
        <v>-18</v>
      </c>
      <c r="E97" s="135">
        <v>8</v>
      </c>
      <c r="F97" s="101">
        <v>0</v>
      </c>
      <c r="G97" s="205">
        <f t="shared" si="11"/>
        <v>-8</v>
      </c>
    </row>
    <row r="98" spans="1:7" ht="15.6" x14ac:dyDescent="0.25">
      <c r="A98" s="94" t="s">
        <v>154</v>
      </c>
      <c r="B98" s="101">
        <v>19</v>
      </c>
      <c r="C98" s="101">
        <v>15</v>
      </c>
      <c r="D98" s="131">
        <f t="shared" si="10"/>
        <v>-4</v>
      </c>
      <c r="E98" s="135">
        <v>5</v>
      </c>
      <c r="F98" s="101">
        <v>3</v>
      </c>
      <c r="G98" s="205">
        <f t="shared" si="11"/>
        <v>-2</v>
      </c>
    </row>
    <row r="99" spans="1:7" ht="15.6" x14ac:dyDescent="0.25">
      <c r="A99" s="94" t="s">
        <v>151</v>
      </c>
      <c r="B99" s="101">
        <v>18</v>
      </c>
      <c r="C99" s="101">
        <v>5</v>
      </c>
      <c r="D99" s="131">
        <f t="shared" si="10"/>
        <v>-13</v>
      </c>
      <c r="E99" s="135">
        <v>8</v>
      </c>
      <c r="F99" s="101">
        <v>0</v>
      </c>
      <c r="G99" s="205">
        <f t="shared" si="11"/>
        <v>-8</v>
      </c>
    </row>
    <row r="100" spans="1:7" ht="15.6" x14ac:dyDescent="0.25">
      <c r="A100" s="94" t="s">
        <v>152</v>
      </c>
      <c r="B100" s="101">
        <v>17</v>
      </c>
      <c r="C100" s="101">
        <v>1</v>
      </c>
      <c r="D100" s="131">
        <f t="shared" si="10"/>
        <v>-16</v>
      </c>
      <c r="E100" s="135">
        <v>4</v>
      </c>
      <c r="F100" s="101">
        <v>0</v>
      </c>
      <c r="G100" s="205">
        <f t="shared" si="11"/>
        <v>-4</v>
      </c>
    </row>
    <row r="101" spans="1:7" ht="31.2" x14ac:dyDescent="0.25">
      <c r="A101" s="94" t="s">
        <v>244</v>
      </c>
      <c r="B101" s="101">
        <v>13</v>
      </c>
      <c r="C101" s="101">
        <v>1</v>
      </c>
      <c r="D101" s="131">
        <f t="shared" si="10"/>
        <v>-12</v>
      </c>
      <c r="E101" s="135">
        <v>5</v>
      </c>
      <c r="F101" s="101">
        <v>0</v>
      </c>
      <c r="G101" s="205">
        <f t="shared" si="11"/>
        <v>-5</v>
      </c>
    </row>
    <row r="102" spans="1:7" ht="15.6" x14ac:dyDescent="0.25">
      <c r="A102" s="94" t="s">
        <v>147</v>
      </c>
      <c r="B102" s="101">
        <v>10</v>
      </c>
      <c r="C102" s="101">
        <v>16</v>
      </c>
      <c r="D102" s="131">
        <f t="shared" si="10"/>
        <v>6</v>
      </c>
      <c r="E102" s="135">
        <v>3</v>
      </c>
      <c r="F102" s="101">
        <v>0</v>
      </c>
      <c r="G102" s="205">
        <f t="shared" si="11"/>
        <v>-3</v>
      </c>
    </row>
    <row r="103" spans="1:7" ht="15.6" x14ac:dyDescent="0.25">
      <c r="A103" s="94" t="s">
        <v>168</v>
      </c>
      <c r="B103" s="101">
        <v>10</v>
      </c>
      <c r="C103" s="101">
        <v>1</v>
      </c>
      <c r="D103" s="131">
        <f t="shared" si="10"/>
        <v>-9</v>
      </c>
      <c r="E103" s="135">
        <v>5</v>
      </c>
      <c r="F103" s="101">
        <v>0</v>
      </c>
      <c r="G103" s="205">
        <f t="shared" si="11"/>
        <v>-5</v>
      </c>
    </row>
    <row r="104" spans="1:7" ht="38.4" customHeight="1" x14ac:dyDescent="0.25">
      <c r="A104" s="307" t="s">
        <v>31</v>
      </c>
      <c r="B104" s="308"/>
      <c r="C104" s="308"/>
      <c r="D104" s="308"/>
      <c r="E104" s="308"/>
      <c r="F104" s="308"/>
      <c r="G104" s="309"/>
    </row>
    <row r="105" spans="1:7" ht="15.6" x14ac:dyDescent="0.25">
      <c r="A105" s="94" t="s">
        <v>96</v>
      </c>
      <c r="B105" s="101">
        <v>210</v>
      </c>
      <c r="C105" s="101">
        <v>357</v>
      </c>
      <c r="D105" s="131">
        <f>C105-B105</f>
        <v>147</v>
      </c>
      <c r="E105" s="135">
        <v>70</v>
      </c>
      <c r="F105" s="101">
        <v>112</v>
      </c>
      <c r="G105" s="205">
        <f>F105-E105</f>
        <v>42</v>
      </c>
    </row>
    <row r="106" spans="1:7" ht="15.6" x14ac:dyDescent="0.25">
      <c r="A106" s="94" t="s">
        <v>99</v>
      </c>
      <c r="B106" s="101">
        <v>142</v>
      </c>
      <c r="C106" s="101">
        <v>163</v>
      </c>
      <c r="D106" s="131">
        <f t="shared" ref="D106:D119" si="12">C106-B106</f>
        <v>21</v>
      </c>
      <c r="E106" s="135">
        <v>50</v>
      </c>
      <c r="F106" s="101">
        <v>21</v>
      </c>
      <c r="G106" s="205">
        <f t="shared" ref="G106:G119" si="13">F106-E106</f>
        <v>-29</v>
      </c>
    </row>
    <row r="107" spans="1:7" ht="31.2" x14ac:dyDescent="0.25">
      <c r="A107" s="93" t="s">
        <v>155</v>
      </c>
      <c r="B107" s="101">
        <v>114</v>
      </c>
      <c r="C107" s="101">
        <v>133</v>
      </c>
      <c r="D107" s="131">
        <f t="shared" si="12"/>
        <v>19</v>
      </c>
      <c r="E107" s="135">
        <v>34</v>
      </c>
      <c r="F107" s="101">
        <v>18</v>
      </c>
      <c r="G107" s="205">
        <f t="shared" si="13"/>
        <v>-16</v>
      </c>
    </row>
    <row r="108" spans="1:7" ht="31.2" x14ac:dyDescent="0.25">
      <c r="A108" s="94" t="s">
        <v>209</v>
      </c>
      <c r="B108" s="101">
        <v>96</v>
      </c>
      <c r="C108" s="101">
        <v>124</v>
      </c>
      <c r="D108" s="131">
        <f t="shared" si="12"/>
        <v>28</v>
      </c>
      <c r="E108" s="135">
        <v>22</v>
      </c>
      <c r="F108" s="101">
        <v>29</v>
      </c>
      <c r="G108" s="205">
        <f t="shared" si="13"/>
        <v>7</v>
      </c>
    </row>
    <row r="109" spans="1:7" ht="15.6" x14ac:dyDescent="0.25">
      <c r="A109" s="94" t="s">
        <v>231</v>
      </c>
      <c r="B109" s="101">
        <v>89</v>
      </c>
      <c r="C109" s="101">
        <v>39</v>
      </c>
      <c r="D109" s="131">
        <f t="shared" si="12"/>
        <v>-50</v>
      </c>
      <c r="E109" s="135">
        <v>29</v>
      </c>
      <c r="F109" s="101">
        <v>1</v>
      </c>
      <c r="G109" s="205">
        <f t="shared" si="13"/>
        <v>-28</v>
      </c>
    </row>
    <row r="110" spans="1:7" ht="30.6" customHeight="1" x14ac:dyDescent="0.25">
      <c r="A110" s="94" t="s">
        <v>121</v>
      </c>
      <c r="B110" s="101">
        <v>84</v>
      </c>
      <c r="C110" s="101">
        <v>45</v>
      </c>
      <c r="D110" s="131">
        <f t="shared" si="12"/>
        <v>-39</v>
      </c>
      <c r="E110" s="135">
        <v>26</v>
      </c>
      <c r="F110" s="101">
        <v>3</v>
      </c>
      <c r="G110" s="205">
        <f t="shared" si="13"/>
        <v>-23</v>
      </c>
    </row>
    <row r="111" spans="1:7" ht="31.2" x14ac:dyDescent="0.25">
      <c r="A111" s="94" t="s">
        <v>117</v>
      </c>
      <c r="B111" s="101">
        <v>81</v>
      </c>
      <c r="C111" s="101">
        <v>89</v>
      </c>
      <c r="D111" s="131">
        <f t="shared" si="12"/>
        <v>8</v>
      </c>
      <c r="E111" s="135">
        <v>36</v>
      </c>
      <c r="F111" s="101">
        <v>15</v>
      </c>
      <c r="G111" s="205">
        <f t="shared" si="13"/>
        <v>-21</v>
      </c>
    </row>
    <row r="112" spans="1:7" ht="15.6" x14ac:dyDescent="0.25">
      <c r="A112" s="94" t="s">
        <v>156</v>
      </c>
      <c r="B112" s="101">
        <v>76</v>
      </c>
      <c r="C112" s="101">
        <v>18</v>
      </c>
      <c r="D112" s="131">
        <f t="shared" si="12"/>
        <v>-58</v>
      </c>
      <c r="E112" s="135">
        <v>19</v>
      </c>
      <c r="F112" s="101">
        <v>5</v>
      </c>
      <c r="G112" s="205">
        <f t="shared" si="13"/>
        <v>-14</v>
      </c>
    </row>
    <row r="113" spans="1:7" ht="15.6" x14ac:dyDescent="0.25">
      <c r="A113" s="94" t="s">
        <v>205</v>
      </c>
      <c r="B113" s="101">
        <v>75</v>
      </c>
      <c r="C113" s="101">
        <v>103</v>
      </c>
      <c r="D113" s="131">
        <f t="shared" si="12"/>
        <v>28</v>
      </c>
      <c r="E113" s="135">
        <v>17</v>
      </c>
      <c r="F113" s="101">
        <v>20</v>
      </c>
      <c r="G113" s="205">
        <f t="shared" si="13"/>
        <v>3</v>
      </c>
    </row>
    <row r="114" spans="1:7" ht="15.6" x14ac:dyDescent="0.25">
      <c r="A114" s="94" t="s">
        <v>180</v>
      </c>
      <c r="B114" s="101">
        <v>75</v>
      </c>
      <c r="C114" s="101">
        <v>79</v>
      </c>
      <c r="D114" s="131">
        <f t="shared" si="12"/>
        <v>4</v>
      </c>
      <c r="E114" s="135">
        <v>14</v>
      </c>
      <c r="F114" s="101">
        <v>6</v>
      </c>
      <c r="G114" s="205">
        <f t="shared" si="13"/>
        <v>-8</v>
      </c>
    </row>
    <row r="115" spans="1:7" ht="15.6" x14ac:dyDescent="0.25">
      <c r="A115" s="94" t="s">
        <v>210</v>
      </c>
      <c r="B115" s="101">
        <v>75</v>
      </c>
      <c r="C115" s="101">
        <v>51</v>
      </c>
      <c r="D115" s="131">
        <f t="shared" si="12"/>
        <v>-24</v>
      </c>
      <c r="E115" s="135">
        <v>12</v>
      </c>
      <c r="F115" s="101">
        <v>9</v>
      </c>
      <c r="G115" s="205">
        <f t="shared" si="13"/>
        <v>-3</v>
      </c>
    </row>
    <row r="116" spans="1:7" ht="15.6" x14ac:dyDescent="0.25">
      <c r="A116" s="94" t="s">
        <v>179</v>
      </c>
      <c r="B116" s="101">
        <v>68</v>
      </c>
      <c r="C116" s="101">
        <v>36</v>
      </c>
      <c r="D116" s="131">
        <f t="shared" si="12"/>
        <v>-32</v>
      </c>
      <c r="E116" s="135">
        <v>15</v>
      </c>
      <c r="F116" s="101">
        <v>13</v>
      </c>
      <c r="G116" s="205">
        <f t="shared" si="13"/>
        <v>-2</v>
      </c>
    </row>
    <row r="117" spans="1:7" ht="33" customHeight="1" x14ac:dyDescent="0.25">
      <c r="A117" s="94" t="s">
        <v>104</v>
      </c>
      <c r="B117" s="101">
        <v>57</v>
      </c>
      <c r="C117" s="101">
        <v>120</v>
      </c>
      <c r="D117" s="131">
        <f t="shared" si="12"/>
        <v>63</v>
      </c>
      <c r="E117" s="135">
        <v>12</v>
      </c>
      <c r="F117" s="101">
        <v>36</v>
      </c>
      <c r="G117" s="205">
        <f t="shared" si="13"/>
        <v>24</v>
      </c>
    </row>
    <row r="118" spans="1:7" ht="17.399999999999999" customHeight="1" x14ac:dyDescent="0.25">
      <c r="A118" s="94" t="s">
        <v>257</v>
      </c>
      <c r="B118" s="101">
        <v>54</v>
      </c>
      <c r="C118" s="101">
        <v>25</v>
      </c>
      <c r="D118" s="131">
        <f t="shared" si="12"/>
        <v>-29</v>
      </c>
      <c r="E118" s="135">
        <v>17</v>
      </c>
      <c r="F118" s="101">
        <v>2</v>
      </c>
      <c r="G118" s="205">
        <f t="shared" si="13"/>
        <v>-15</v>
      </c>
    </row>
    <row r="119" spans="1:7" ht="15.6" x14ac:dyDescent="0.25">
      <c r="A119" s="94" t="s">
        <v>299</v>
      </c>
      <c r="B119" s="101">
        <v>49</v>
      </c>
      <c r="C119" s="101">
        <v>8</v>
      </c>
      <c r="D119" s="131">
        <f t="shared" si="12"/>
        <v>-41</v>
      </c>
      <c r="E119" s="135">
        <v>19</v>
      </c>
      <c r="F119" s="101">
        <v>4</v>
      </c>
      <c r="G119" s="205">
        <f t="shared" si="13"/>
        <v>-15</v>
      </c>
    </row>
    <row r="120" spans="1:7" ht="38.4" customHeight="1" x14ac:dyDescent="0.25">
      <c r="A120" s="307" t="s">
        <v>157</v>
      </c>
      <c r="B120" s="308"/>
      <c r="C120" s="308"/>
      <c r="D120" s="308"/>
      <c r="E120" s="308"/>
      <c r="F120" s="308"/>
      <c r="G120" s="309"/>
    </row>
    <row r="121" spans="1:7" ht="15.6" x14ac:dyDescent="0.25">
      <c r="A121" s="94" t="s">
        <v>92</v>
      </c>
      <c r="B121" s="101">
        <v>1057</v>
      </c>
      <c r="C121" s="101">
        <v>53</v>
      </c>
      <c r="D121" s="131">
        <f>C121-B121</f>
        <v>-1004</v>
      </c>
      <c r="E121" s="135">
        <v>920</v>
      </c>
      <c r="F121" s="101">
        <v>3</v>
      </c>
      <c r="G121" s="205">
        <f>F121-E121</f>
        <v>-917</v>
      </c>
    </row>
    <row r="122" spans="1:7" ht="15.6" x14ac:dyDescent="0.25">
      <c r="A122" s="94" t="s">
        <v>86</v>
      </c>
      <c r="B122" s="101">
        <v>959</v>
      </c>
      <c r="C122" s="101">
        <v>1247</v>
      </c>
      <c r="D122" s="131">
        <f t="shared" ref="D122:D135" si="14">C122-B122</f>
        <v>288</v>
      </c>
      <c r="E122" s="135">
        <v>269</v>
      </c>
      <c r="F122" s="101">
        <v>166</v>
      </c>
      <c r="G122" s="205">
        <f t="shared" ref="G122:G135" si="15">F122-E122</f>
        <v>-103</v>
      </c>
    </row>
    <row r="123" spans="1:7" ht="15.6" x14ac:dyDescent="0.25">
      <c r="A123" s="94" t="s">
        <v>89</v>
      </c>
      <c r="B123" s="101">
        <v>339</v>
      </c>
      <c r="C123" s="101">
        <v>25</v>
      </c>
      <c r="D123" s="131">
        <f t="shared" si="14"/>
        <v>-314</v>
      </c>
      <c r="E123" s="135">
        <v>292</v>
      </c>
      <c r="F123" s="101">
        <v>3</v>
      </c>
      <c r="G123" s="205">
        <f t="shared" si="15"/>
        <v>-289</v>
      </c>
    </row>
    <row r="124" spans="1:7" ht="46.8" x14ac:dyDescent="0.25">
      <c r="A124" s="94" t="s">
        <v>233</v>
      </c>
      <c r="B124" s="101">
        <v>204</v>
      </c>
      <c r="C124" s="101">
        <v>181</v>
      </c>
      <c r="D124" s="131">
        <f t="shared" si="14"/>
        <v>-23</v>
      </c>
      <c r="E124" s="135">
        <v>36</v>
      </c>
      <c r="F124" s="101">
        <v>17</v>
      </c>
      <c r="G124" s="205">
        <f t="shared" si="15"/>
        <v>-19</v>
      </c>
    </row>
    <row r="125" spans="1:7" ht="15.6" x14ac:dyDescent="0.25">
      <c r="A125" s="94" t="s">
        <v>204</v>
      </c>
      <c r="B125" s="101">
        <v>203</v>
      </c>
      <c r="C125" s="101">
        <v>106</v>
      </c>
      <c r="D125" s="131">
        <f t="shared" si="14"/>
        <v>-97</v>
      </c>
      <c r="E125" s="135">
        <v>73</v>
      </c>
      <c r="F125" s="101">
        <v>5</v>
      </c>
      <c r="G125" s="205">
        <f t="shared" si="15"/>
        <v>-68</v>
      </c>
    </row>
    <row r="126" spans="1:7" ht="15.6" x14ac:dyDescent="0.25">
      <c r="A126" s="94" t="s">
        <v>115</v>
      </c>
      <c r="B126" s="101">
        <v>184</v>
      </c>
      <c r="C126" s="101">
        <v>49</v>
      </c>
      <c r="D126" s="131">
        <f t="shared" si="14"/>
        <v>-135</v>
      </c>
      <c r="E126" s="135">
        <v>74</v>
      </c>
      <c r="F126" s="101">
        <v>1</v>
      </c>
      <c r="G126" s="205">
        <f t="shared" si="15"/>
        <v>-73</v>
      </c>
    </row>
    <row r="127" spans="1:7" ht="15.6" x14ac:dyDescent="0.25">
      <c r="A127" s="94" t="s">
        <v>97</v>
      </c>
      <c r="B127" s="101">
        <v>155</v>
      </c>
      <c r="C127" s="101">
        <v>186</v>
      </c>
      <c r="D127" s="131">
        <f t="shared" si="14"/>
        <v>31</v>
      </c>
      <c r="E127" s="135">
        <v>16</v>
      </c>
      <c r="F127" s="101">
        <v>17</v>
      </c>
      <c r="G127" s="205">
        <f t="shared" si="15"/>
        <v>1</v>
      </c>
    </row>
    <row r="128" spans="1:7" ht="15.6" x14ac:dyDescent="0.25">
      <c r="A128" s="94" t="s">
        <v>181</v>
      </c>
      <c r="B128" s="101">
        <v>71</v>
      </c>
      <c r="C128" s="101">
        <v>40</v>
      </c>
      <c r="D128" s="131">
        <f t="shared" si="14"/>
        <v>-31</v>
      </c>
      <c r="E128" s="135">
        <v>17</v>
      </c>
      <c r="F128" s="101">
        <v>3</v>
      </c>
      <c r="G128" s="205">
        <f t="shared" si="15"/>
        <v>-14</v>
      </c>
    </row>
    <row r="129" spans="1:7" ht="15.6" x14ac:dyDescent="0.25">
      <c r="A129" s="94" t="s">
        <v>211</v>
      </c>
      <c r="B129" s="101">
        <v>58</v>
      </c>
      <c r="C129" s="101">
        <v>0</v>
      </c>
      <c r="D129" s="131">
        <f t="shared" si="14"/>
        <v>-58</v>
      </c>
      <c r="E129" s="135">
        <v>3</v>
      </c>
      <c r="F129" s="101">
        <v>0</v>
      </c>
      <c r="G129" s="205">
        <f t="shared" si="15"/>
        <v>-3</v>
      </c>
    </row>
    <row r="130" spans="1:7" ht="15.6" x14ac:dyDescent="0.25">
      <c r="A130" s="94" t="s">
        <v>159</v>
      </c>
      <c r="B130" s="101">
        <v>47</v>
      </c>
      <c r="C130" s="101">
        <v>60</v>
      </c>
      <c r="D130" s="131">
        <f t="shared" si="14"/>
        <v>13</v>
      </c>
      <c r="E130" s="135">
        <v>13</v>
      </c>
      <c r="F130" s="101">
        <v>21</v>
      </c>
      <c r="G130" s="205">
        <f t="shared" si="15"/>
        <v>8</v>
      </c>
    </row>
    <row r="131" spans="1:7" ht="15.6" x14ac:dyDescent="0.25">
      <c r="A131" s="94" t="s">
        <v>182</v>
      </c>
      <c r="B131" s="101">
        <v>44</v>
      </c>
      <c r="C131" s="101">
        <v>13</v>
      </c>
      <c r="D131" s="131">
        <f t="shared" si="14"/>
        <v>-31</v>
      </c>
      <c r="E131" s="135">
        <v>19</v>
      </c>
      <c r="F131" s="101">
        <v>0</v>
      </c>
      <c r="G131" s="205">
        <f t="shared" si="15"/>
        <v>-19</v>
      </c>
    </row>
    <row r="132" spans="1:7" ht="15.6" x14ac:dyDescent="0.25">
      <c r="A132" s="94" t="s">
        <v>277</v>
      </c>
      <c r="B132" s="101">
        <v>39</v>
      </c>
      <c r="C132" s="101">
        <v>1</v>
      </c>
      <c r="D132" s="131">
        <f t="shared" si="14"/>
        <v>-38</v>
      </c>
      <c r="E132" s="135">
        <v>29</v>
      </c>
      <c r="F132" s="101">
        <v>1</v>
      </c>
      <c r="G132" s="205">
        <f t="shared" si="15"/>
        <v>-28</v>
      </c>
    </row>
    <row r="133" spans="1:7" ht="15.6" x14ac:dyDescent="0.25">
      <c r="A133" s="94" t="s">
        <v>273</v>
      </c>
      <c r="B133" s="101">
        <v>38</v>
      </c>
      <c r="C133" s="101">
        <v>0</v>
      </c>
      <c r="D133" s="131">
        <f t="shared" si="14"/>
        <v>-38</v>
      </c>
      <c r="E133" s="135">
        <v>35</v>
      </c>
      <c r="F133" s="101">
        <v>0</v>
      </c>
      <c r="G133" s="205">
        <f t="shared" si="15"/>
        <v>-35</v>
      </c>
    </row>
    <row r="134" spans="1:7" ht="15.6" x14ac:dyDescent="0.25">
      <c r="A134" s="94" t="s">
        <v>245</v>
      </c>
      <c r="B134" s="101">
        <v>36</v>
      </c>
      <c r="C134" s="101">
        <v>14</v>
      </c>
      <c r="D134" s="131">
        <f t="shared" si="14"/>
        <v>-22</v>
      </c>
      <c r="E134" s="135">
        <v>13</v>
      </c>
      <c r="F134" s="101">
        <v>2</v>
      </c>
      <c r="G134" s="205">
        <f t="shared" si="15"/>
        <v>-11</v>
      </c>
    </row>
    <row r="135" spans="1:7" ht="15.6" x14ac:dyDescent="0.25">
      <c r="A135" s="94" t="s">
        <v>267</v>
      </c>
      <c r="B135" s="101">
        <v>35</v>
      </c>
      <c r="C135" s="101">
        <v>2</v>
      </c>
      <c r="D135" s="131">
        <f t="shared" si="14"/>
        <v>-33</v>
      </c>
      <c r="E135" s="135">
        <v>16</v>
      </c>
      <c r="F135" s="101">
        <v>0</v>
      </c>
      <c r="G135" s="205">
        <f t="shared" si="15"/>
        <v>-16</v>
      </c>
    </row>
    <row r="136" spans="1:7" ht="38.4" customHeight="1" x14ac:dyDescent="0.25">
      <c r="A136" s="307" t="s">
        <v>161</v>
      </c>
      <c r="B136" s="308"/>
      <c r="C136" s="308"/>
      <c r="D136" s="308"/>
      <c r="E136" s="308"/>
      <c r="F136" s="308"/>
      <c r="G136" s="309"/>
    </row>
    <row r="137" spans="1:7" ht="15.6" x14ac:dyDescent="0.25">
      <c r="A137" s="94" t="s">
        <v>87</v>
      </c>
      <c r="B137" s="101">
        <v>1545</v>
      </c>
      <c r="C137" s="101">
        <v>1064</v>
      </c>
      <c r="D137" s="131">
        <f>C137-B137</f>
        <v>-481</v>
      </c>
      <c r="E137" s="135">
        <v>522</v>
      </c>
      <c r="F137" s="101">
        <v>91</v>
      </c>
      <c r="G137" s="205">
        <f>F137-E137</f>
        <v>-431</v>
      </c>
    </row>
    <row r="138" spans="1:7" ht="23.25" customHeight="1" x14ac:dyDescent="0.25">
      <c r="A138" s="94" t="s">
        <v>91</v>
      </c>
      <c r="B138" s="101">
        <v>658</v>
      </c>
      <c r="C138" s="101">
        <v>294</v>
      </c>
      <c r="D138" s="131">
        <f t="shared" ref="D138:D151" si="16">C138-B138</f>
        <v>-364</v>
      </c>
      <c r="E138" s="135">
        <v>306</v>
      </c>
      <c r="F138" s="101">
        <v>16</v>
      </c>
      <c r="G138" s="205">
        <f t="shared" ref="G138:G151" si="17">F138-E138</f>
        <v>-290</v>
      </c>
    </row>
    <row r="139" spans="1:7" ht="15.6" x14ac:dyDescent="0.25">
      <c r="A139" s="94" t="s">
        <v>100</v>
      </c>
      <c r="B139" s="101">
        <v>391</v>
      </c>
      <c r="C139" s="101">
        <v>268</v>
      </c>
      <c r="D139" s="131">
        <f t="shared" si="16"/>
        <v>-123</v>
      </c>
      <c r="E139" s="135">
        <v>180</v>
      </c>
      <c r="F139" s="101">
        <v>19</v>
      </c>
      <c r="G139" s="205">
        <f t="shared" si="17"/>
        <v>-161</v>
      </c>
    </row>
    <row r="140" spans="1:7" ht="15.6" x14ac:dyDescent="0.25">
      <c r="A140" s="94" t="s">
        <v>103</v>
      </c>
      <c r="B140" s="101">
        <v>255</v>
      </c>
      <c r="C140" s="101">
        <v>165</v>
      </c>
      <c r="D140" s="131">
        <f t="shared" si="16"/>
        <v>-90</v>
      </c>
      <c r="E140" s="135">
        <v>106</v>
      </c>
      <c r="F140" s="101">
        <v>22</v>
      </c>
      <c r="G140" s="205">
        <f t="shared" si="17"/>
        <v>-84</v>
      </c>
    </row>
    <row r="141" spans="1:7" ht="15.6" x14ac:dyDescent="0.25">
      <c r="A141" s="93" t="s">
        <v>113</v>
      </c>
      <c r="B141" s="101">
        <v>240</v>
      </c>
      <c r="C141" s="101">
        <v>81</v>
      </c>
      <c r="D141" s="131">
        <f t="shared" si="16"/>
        <v>-159</v>
      </c>
      <c r="E141" s="135">
        <v>111</v>
      </c>
      <c r="F141" s="101">
        <v>4</v>
      </c>
      <c r="G141" s="205">
        <f t="shared" si="17"/>
        <v>-107</v>
      </c>
    </row>
    <row r="142" spans="1:7" ht="21" customHeight="1" x14ac:dyDescent="0.25">
      <c r="A142" s="94" t="s">
        <v>98</v>
      </c>
      <c r="B142" s="101">
        <v>160</v>
      </c>
      <c r="C142" s="101">
        <v>247</v>
      </c>
      <c r="D142" s="131">
        <f t="shared" si="16"/>
        <v>87</v>
      </c>
      <c r="E142" s="135">
        <v>50</v>
      </c>
      <c r="F142" s="101">
        <v>34</v>
      </c>
      <c r="G142" s="205">
        <f t="shared" si="17"/>
        <v>-16</v>
      </c>
    </row>
    <row r="143" spans="1:7" ht="21" customHeight="1" x14ac:dyDescent="0.25">
      <c r="A143" s="94" t="s">
        <v>107</v>
      </c>
      <c r="B143" s="101">
        <v>124</v>
      </c>
      <c r="C143" s="101">
        <v>82</v>
      </c>
      <c r="D143" s="131">
        <f t="shared" si="16"/>
        <v>-42</v>
      </c>
      <c r="E143" s="135">
        <v>39</v>
      </c>
      <c r="F143" s="101">
        <v>2</v>
      </c>
      <c r="G143" s="205">
        <f t="shared" si="17"/>
        <v>-37</v>
      </c>
    </row>
    <row r="144" spans="1:7" ht="21" customHeight="1" x14ac:dyDescent="0.25">
      <c r="A144" s="94" t="s">
        <v>163</v>
      </c>
      <c r="B144" s="101">
        <v>120</v>
      </c>
      <c r="C144" s="101">
        <v>0</v>
      </c>
      <c r="D144" s="131">
        <f t="shared" si="16"/>
        <v>-120</v>
      </c>
      <c r="E144" s="135">
        <v>29</v>
      </c>
      <c r="F144" s="101">
        <v>0</v>
      </c>
      <c r="G144" s="205">
        <f t="shared" si="17"/>
        <v>-29</v>
      </c>
    </row>
    <row r="145" spans="1:7" ht="15.6" x14ac:dyDescent="0.25">
      <c r="A145" s="94" t="s">
        <v>189</v>
      </c>
      <c r="B145" s="101">
        <v>110</v>
      </c>
      <c r="C145" s="101">
        <v>13</v>
      </c>
      <c r="D145" s="131">
        <f t="shared" si="16"/>
        <v>-97</v>
      </c>
      <c r="E145" s="135">
        <v>87</v>
      </c>
      <c r="F145" s="101">
        <v>0</v>
      </c>
      <c r="G145" s="205">
        <f t="shared" si="17"/>
        <v>-87</v>
      </c>
    </row>
    <row r="146" spans="1:7" ht="15.6" x14ac:dyDescent="0.25">
      <c r="A146" s="94" t="s">
        <v>102</v>
      </c>
      <c r="B146" s="101">
        <v>106</v>
      </c>
      <c r="C146" s="101">
        <v>118</v>
      </c>
      <c r="D146" s="131">
        <f t="shared" si="16"/>
        <v>12</v>
      </c>
      <c r="E146" s="135">
        <v>53</v>
      </c>
      <c r="F146" s="101">
        <v>19</v>
      </c>
      <c r="G146" s="205">
        <f t="shared" si="17"/>
        <v>-34</v>
      </c>
    </row>
    <row r="147" spans="1:7" ht="31.2" x14ac:dyDescent="0.25">
      <c r="A147" s="94" t="s">
        <v>122</v>
      </c>
      <c r="B147" s="101">
        <v>105</v>
      </c>
      <c r="C147" s="101">
        <v>57</v>
      </c>
      <c r="D147" s="131">
        <f t="shared" si="16"/>
        <v>-48</v>
      </c>
      <c r="E147" s="135">
        <v>51</v>
      </c>
      <c r="F147" s="101">
        <v>5</v>
      </c>
      <c r="G147" s="205">
        <f t="shared" si="17"/>
        <v>-46</v>
      </c>
    </row>
    <row r="148" spans="1:7" ht="21" customHeight="1" x14ac:dyDescent="0.25">
      <c r="A148" s="94" t="s">
        <v>169</v>
      </c>
      <c r="B148" s="101">
        <v>73</v>
      </c>
      <c r="C148" s="101">
        <v>37</v>
      </c>
      <c r="D148" s="131">
        <f t="shared" si="16"/>
        <v>-36</v>
      </c>
      <c r="E148" s="135">
        <v>29</v>
      </c>
      <c r="F148" s="101">
        <v>2</v>
      </c>
      <c r="G148" s="205">
        <f t="shared" si="17"/>
        <v>-27</v>
      </c>
    </row>
    <row r="149" spans="1:7" ht="21" customHeight="1" x14ac:dyDescent="0.25">
      <c r="A149" s="94" t="s">
        <v>118</v>
      </c>
      <c r="B149" s="101">
        <v>62</v>
      </c>
      <c r="C149" s="101">
        <v>60</v>
      </c>
      <c r="D149" s="131">
        <f t="shared" si="16"/>
        <v>-2</v>
      </c>
      <c r="E149" s="135">
        <v>32</v>
      </c>
      <c r="F149" s="101">
        <v>1</v>
      </c>
      <c r="G149" s="205">
        <f t="shared" si="17"/>
        <v>-31</v>
      </c>
    </row>
    <row r="150" spans="1:7" ht="15.6" x14ac:dyDescent="0.25">
      <c r="A150" s="94" t="s">
        <v>119</v>
      </c>
      <c r="B150" s="101">
        <v>53</v>
      </c>
      <c r="C150" s="101">
        <v>105</v>
      </c>
      <c r="D150" s="131">
        <f t="shared" si="16"/>
        <v>52</v>
      </c>
      <c r="E150" s="135">
        <v>19</v>
      </c>
      <c r="F150" s="101">
        <v>10</v>
      </c>
      <c r="G150" s="205">
        <f t="shared" si="17"/>
        <v>-9</v>
      </c>
    </row>
    <row r="151" spans="1:7" ht="46.8" x14ac:dyDescent="0.25">
      <c r="A151" s="94" t="s">
        <v>109</v>
      </c>
      <c r="B151" s="101">
        <v>44</v>
      </c>
      <c r="C151" s="101">
        <v>20</v>
      </c>
      <c r="D151" s="131">
        <f t="shared" si="16"/>
        <v>-24</v>
      </c>
      <c r="E151" s="135">
        <v>19</v>
      </c>
      <c r="F151" s="101">
        <v>7</v>
      </c>
      <c r="G151" s="205">
        <f t="shared" si="17"/>
        <v>-12</v>
      </c>
    </row>
    <row r="152" spans="1:7" ht="15.6" x14ac:dyDescent="0.3">
      <c r="A152" s="75"/>
      <c r="B152" s="97"/>
      <c r="C152" s="97"/>
      <c r="D152" s="98"/>
      <c r="E152" s="97"/>
      <c r="F152" s="97"/>
      <c r="G152" s="98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7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view="pageBreakPreview" topLeftCell="B1" zoomScale="80" zoomScaleNormal="78" zoomScaleSheetLayoutView="80" workbookViewId="0">
      <selection activeCell="K28" sqref="K28"/>
    </sheetView>
  </sheetViews>
  <sheetFormatPr defaultColWidth="12.44140625" defaultRowHeight="18" x14ac:dyDescent="0.35"/>
  <cols>
    <col min="1" max="1" width="1.44140625" style="261" hidden="1" customWidth="1"/>
    <col min="2" max="2" width="95.88671875" style="261" customWidth="1"/>
    <col min="3" max="4" width="14.44140625" style="261" customWidth="1"/>
    <col min="5" max="6" width="12.44140625" style="261" customWidth="1"/>
    <col min="7" max="8" width="9.6640625" style="261" customWidth="1"/>
    <col min="9" max="10" width="12.44140625" style="261"/>
    <col min="11" max="11" width="18.109375" style="262" customWidth="1"/>
    <col min="12" max="12" width="12.44140625" style="262"/>
    <col min="13" max="13" width="12.44140625" style="263"/>
    <col min="14" max="256" width="12.44140625" style="261"/>
    <col min="257" max="257" width="0" style="261" hidden="1" customWidth="1"/>
    <col min="258" max="258" width="95.88671875" style="261" customWidth="1"/>
    <col min="259" max="260" width="14.44140625" style="261" customWidth="1"/>
    <col min="261" max="262" width="12.44140625" style="261" customWidth="1"/>
    <col min="263" max="264" width="9.6640625" style="261" customWidth="1"/>
    <col min="265" max="266" width="12.44140625" style="261"/>
    <col min="267" max="267" width="18.109375" style="261" customWidth="1"/>
    <col min="268" max="512" width="12.44140625" style="261"/>
    <col min="513" max="513" width="0" style="261" hidden="1" customWidth="1"/>
    <col min="514" max="514" width="95.88671875" style="261" customWidth="1"/>
    <col min="515" max="516" width="14.44140625" style="261" customWidth="1"/>
    <col min="517" max="518" width="12.44140625" style="261" customWidth="1"/>
    <col min="519" max="520" width="9.6640625" style="261" customWidth="1"/>
    <col min="521" max="522" width="12.44140625" style="261"/>
    <col min="523" max="523" width="18.109375" style="261" customWidth="1"/>
    <col min="524" max="768" width="12.44140625" style="261"/>
    <col min="769" max="769" width="0" style="261" hidden="1" customWidth="1"/>
    <col min="770" max="770" width="95.88671875" style="261" customWidth="1"/>
    <col min="771" max="772" width="14.44140625" style="261" customWidth="1"/>
    <col min="773" max="774" width="12.44140625" style="261" customWidth="1"/>
    <col min="775" max="776" width="9.6640625" style="261" customWidth="1"/>
    <col min="777" max="778" width="12.44140625" style="261"/>
    <col min="779" max="779" width="18.109375" style="261" customWidth="1"/>
    <col min="780" max="1024" width="12.44140625" style="261"/>
    <col min="1025" max="1025" width="0" style="261" hidden="1" customWidth="1"/>
    <col min="1026" max="1026" width="95.88671875" style="261" customWidth="1"/>
    <col min="1027" max="1028" width="14.44140625" style="261" customWidth="1"/>
    <col min="1029" max="1030" width="12.44140625" style="261" customWidth="1"/>
    <col min="1031" max="1032" width="9.6640625" style="261" customWidth="1"/>
    <col min="1033" max="1034" width="12.44140625" style="261"/>
    <col min="1035" max="1035" width="18.109375" style="261" customWidth="1"/>
    <col min="1036" max="1280" width="12.44140625" style="261"/>
    <col min="1281" max="1281" width="0" style="261" hidden="1" customWidth="1"/>
    <col min="1282" max="1282" width="95.88671875" style="261" customWidth="1"/>
    <col min="1283" max="1284" width="14.44140625" style="261" customWidth="1"/>
    <col min="1285" max="1286" width="12.44140625" style="261" customWidth="1"/>
    <col min="1287" max="1288" width="9.6640625" style="261" customWidth="1"/>
    <col min="1289" max="1290" width="12.44140625" style="261"/>
    <col min="1291" max="1291" width="18.109375" style="261" customWidth="1"/>
    <col min="1292" max="1536" width="12.44140625" style="261"/>
    <col min="1537" max="1537" width="0" style="261" hidden="1" customWidth="1"/>
    <col min="1538" max="1538" width="95.88671875" style="261" customWidth="1"/>
    <col min="1539" max="1540" width="14.44140625" style="261" customWidth="1"/>
    <col min="1541" max="1542" width="12.44140625" style="261" customWidth="1"/>
    <col min="1543" max="1544" width="9.6640625" style="261" customWidth="1"/>
    <col min="1545" max="1546" width="12.44140625" style="261"/>
    <col min="1547" max="1547" width="18.109375" style="261" customWidth="1"/>
    <col min="1548" max="1792" width="12.44140625" style="261"/>
    <col min="1793" max="1793" width="0" style="261" hidden="1" customWidth="1"/>
    <col min="1794" max="1794" width="95.88671875" style="261" customWidth="1"/>
    <col min="1795" max="1796" width="14.44140625" style="261" customWidth="1"/>
    <col min="1797" max="1798" width="12.44140625" style="261" customWidth="1"/>
    <col min="1799" max="1800" width="9.6640625" style="261" customWidth="1"/>
    <col min="1801" max="1802" width="12.44140625" style="261"/>
    <col min="1803" max="1803" width="18.109375" style="261" customWidth="1"/>
    <col min="1804" max="2048" width="12.44140625" style="261"/>
    <col min="2049" max="2049" width="0" style="261" hidden="1" customWidth="1"/>
    <col min="2050" max="2050" width="95.88671875" style="261" customWidth="1"/>
    <col min="2051" max="2052" width="14.44140625" style="261" customWidth="1"/>
    <col min="2053" max="2054" width="12.44140625" style="261" customWidth="1"/>
    <col min="2055" max="2056" width="9.6640625" style="261" customWidth="1"/>
    <col min="2057" max="2058" width="12.44140625" style="261"/>
    <col min="2059" max="2059" width="18.109375" style="261" customWidth="1"/>
    <col min="2060" max="2304" width="12.44140625" style="261"/>
    <col min="2305" max="2305" width="0" style="261" hidden="1" customWidth="1"/>
    <col min="2306" max="2306" width="95.88671875" style="261" customWidth="1"/>
    <col min="2307" max="2308" width="14.44140625" style="261" customWidth="1"/>
    <col min="2309" max="2310" width="12.44140625" style="261" customWidth="1"/>
    <col min="2311" max="2312" width="9.6640625" style="261" customWidth="1"/>
    <col min="2313" max="2314" width="12.44140625" style="261"/>
    <col min="2315" max="2315" width="18.109375" style="261" customWidth="1"/>
    <col min="2316" max="2560" width="12.44140625" style="261"/>
    <col min="2561" max="2561" width="0" style="261" hidden="1" customWidth="1"/>
    <col min="2562" max="2562" width="95.88671875" style="261" customWidth="1"/>
    <col min="2563" max="2564" width="14.44140625" style="261" customWidth="1"/>
    <col min="2565" max="2566" width="12.44140625" style="261" customWidth="1"/>
    <col min="2567" max="2568" width="9.6640625" style="261" customWidth="1"/>
    <col min="2569" max="2570" width="12.44140625" style="261"/>
    <col min="2571" max="2571" width="18.109375" style="261" customWidth="1"/>
    <col min="2572" max="2816" width="12.44140625" style="261"/>
    <col min="2817" max="2817" width="0" style="261" hidden="1" customWidth="1"/>
    <col min="2818" max="2818" width="95.88671875" style="261" customWidth="1"/>
    <col min="2819" max="2820" width="14.44140625" style="261" customWidth="1"/>
    <col min="2821" max="2822" width="12.44140625" style="261" customWidth="1"/>
    <col min="2823" max="2824" width="9.6640625" style="261" customWidth="1"/>
    <col min="2825" max="2826" width="12.44140625" style="261"/>
    <col min="2827" max="2827" width="18.109375" style="261" customWidth="1"/>
    <col min="2828" max="3072" width="12.44140625" style="261"/>
    <col min="3073" max="3073" width="0" style="261" hidden="1" customWidth="1"/>
    <col min="3074" max="3074" width="95.88671875" style="261" customWidth="1"/>
    <col min="3075" max="3076" width="14.44140625" style="261" customWidth="1"/>
    <col min="3077" max="3078" width="12.44140625" style="261" customWidth="1"/>
    <col min="3079" max="3080" width="9.6640625" style="261" customWidth="1"/>
    <col min="3081" max="3082" width="12.44140625" style="261"/>
    <col min="3083" max="3083" width="18.109375" style="261" customWidth="1"/>
    <col min="3084" max="3328" width="12.44140625" style="261"/>
    <col min="3329" max="3329" width="0" style="261" hidden="1" customWidth="1"/>
    <col min="3330" max="3330" width="95.88671875" style="261" customWidth="1"/>
    <col min="3331" max="3332" width="14.44140625" style="261" customWidth="1"/>
    <col min="3333" max="3334" width="12.44140625" style="261" customWidth="1"/>
    <col min="3335" max="3336" width="9.6640625" style="261" customWidth="1"/>
    <col min="3337" max="3338" width="12.44140625" style="261"/>
    <col min="3339" max="3339" width="18.109375" style="261" customWidth="1"/>
    <col min="3340" max="3584" width="12.44140625" style="261"/>
    <col min="3585" max="3585" width="0" style="261" hidden="1" customWidth="1"/>
    <col min="3586" max="3586" width="95.88671875" style="261" customWidth="1"/>
    <col min="3587" max="3588" width="14.44140625" style="261" customWidth="1"/>
    <col min="3589" max="3590" width="12.44140625" style="261" customWidth="1"/>
    <col min="3591" max="3592" width="9.6640625" style="261" customWidth="1"/>
    <col min="3593" max="3594" width="12.44140625" style="261"/>
    <col min="3595" max="3595" width="18.109375" style="261" customWidth="1"/>
    <col min="3596" max="3840" width="12.44140625" style="261"/>
    <col min="3841" max="3841" width="0" style="261" hidden="1" customWidth="1"/>
    <col min="3842" max="3842" width="95.88671875" style="261" customWidth="1"/>
    <col min="3843" max="3844" width="14.44140625" style="261" customWidth="1"/>
    <col min="3845" max="3846" width="12.44140625" style="261" customWidth="1"/>
    <col min="3847" max="3848" width="9.6640625" style="261" customWidth="1"/>
    <col min="3849" max="3850" width="12.44140625" style="261"/>
    <col min="3851" max="3851" width="18.109375" style="261" customWidth="1"/>
    <col min="3852" max="4096" width="12.44140625" style="261"/>
    <col min="4097" max="4097" width="0" style="261" hidden="1" customWidth="1"/>
    <col min="4098" max="4098" width="95.88671875" style="261" customWidth="1"/>
    <col min="4099" max="4100" width="14.44140625" style="261" customWidth="1"/>
    <col min="4101" max="4102" width="12.44140625" style="261" customWidth="1"/>
    <col min="4103" max="4104" width="9.6640625" style="261" customWidth="1"/>
    <col min="4105" max="4106" width="12.44140625" style="261"/>
    <col min="4107" max="4107" width="18.109375" style="261" customWidth="1"/>
    <col min="4108" max="4352" width="12.44140625" style="261"/>
    <col min="4353" max="4353" width="0" style="261" hidden="1" customWidth="1"/>
    <col min="4354" max="4354" width="95.88671875" style="261" customWidth="1"/>
    <col min="4355" max="4356" width="14.44140625" style="261" customWidth="1"/>
    <col min="4357" max="4358" width="12.44140625" style="261" customWidth="1"/>
    <col min="4359" max="4360" width="9.6640625" style="261" customWidth="1"/>
    <col min="4361" max="4362" width="12.44140625" style="261"/>
    <col min="4363" max="4363" width="18.109375" style="261" customWidth="1"/>
    <col min="4364" max="4608" width="12.44140625" style="261"/>
    <col min="4609" max="4609" width="0" style="261" hidden="1" customWidth="1"/>
    <col min="4610" max="4610" width="95.88671875" style="261" customWidth="1"/>
    <col min="4611" max="4612" width="14.44140625" style="261" customWidth="1"/>
    <col min="4613" max="4614" width="12.44140625" style="261" customWidth="1"/>
    <col min="4615" max="4616" width="9.6640625" style="261" customWidth="1"/>
    <col min="4617" max="4618" width="12.44140625" style="261"/>
    <col min="4619" max="4619" width="18.109375" style="261" customWidth="1"/>
    <col min="4620" max="4864" width="12.44140625" style="261"/>
    <col min="4865" max="4865" width="0" style="261" hidden="1" customWidth="1"/>
    <col min="4866" max="4866" width="95.88671875" style="261" customWidth="1"/>
    <col min="4867" max="4868" width="14.44140625" style="261" customWidth="1"/>
    <col min="4869" max="4870" width="12.44140625" style="261" customWidth="1"/>
    <col min="4871" max="4872" width="9.6640625" style="261" customWidth="1"/>
    <col min="4873" max="4874" width="12.44140625" style="261"/>
    <col min="4875" max="4875" width="18.109375" style="261" customWidth="1"/>
    <col min="4876" max="5120" width="12.44140625" style="261"/>
    <col min="5121" max="5121" width="0" style="261" hidden="1" customWidth="1"/>
    <col min="5122" max="5122" width="95.88671875" style="261" customWidth="1"/>
    <col min="5123" max="5124" width="14.44140625" style="261" customWidth="1"/>
    <col min="5125" max="5126" width="12.44140625" style="261" customWidth="1"/>
    <col min="5127" max="5128" width="9.6640625" style="261" customWidth="1"/>
    <col min="5129" max="5130" width="12.44140625" style="261"/>
    <col min="5131" max="5131" width="18.109375" style="261" customWidth="1"/>
    <col min="5132" max="5376" width="12.44140625" style="261"/>
    <col min="5377" max="5377" width="0" style="261" hidden="1" customWidth="1"/>
    <col min="5378" max="5378" width="95.88671875" style="261" customWidth="1"/>
    <col min="5379" max="5380" width="14.44140625" style="261" customWidth="1"/>
    <col min="5381" max="5382" width="12.44140625" style="261" customWidth="1"/>
    <col min="5383" max="5384" width="9.6640625" style="261" customWidth="1"/>
    <col min="5385" max="5386" width="12.44140625" style="261"/>
    <col min="5387" max="5387" width="18.109375" style="261" customWidth="1"/>
    <col min="5388" max="5632" width="12.44140625" style="261"/>
    <col min="5633" max="5633" width="0" style="261" hidden="1" customWidth="1"/>
    <col min="5634" max="5634" width="95.88671875" style="261" customWidth="1"/>
    <col min="5635" max="5636" width="14.44140625" style="261" customWidth="1"/>
    <col min="5637" max="5638" width="12.44140625" style="261" customWidth="1"/>
    <col min="5639" max="5640" width="9.6640625" style="261" customWidth="1"/>
    <col min="5641" max="5642" width="12.44140625" style="261"/>
    <col min="5643" max="5643" width="18.109375" style="261" customWidth="1"/>
    <col min="5644" max="5888" width="12.44140625" style="261"/>
    <col min="5889" max="5889" width="0" style="261" hidden="1" customWidth="1"/>
    <col min="5890" max="5890" width="95.88671875" style="261" customWidth="1"/>
    <col min="5891" max="5892" width="14.44140625" style="261" customWidth="1"/>
    <col min="5893" max="5894" width="12.44140625" style="261" customWidth="1"/>
    <col min="5895" max="5896" width="9.6640625" style="261" customWidth="1"/>
    <col min="5897" max="5898" width="12.44140625" style="261"/>
    <col min="5899" max="5899" width="18.109375" style="261" customWidth="1"/>
    <col min="5900" max="6144" width="12.44140625" style="261"/>
    <col min="6145" max="6145" width="0" style="261" hidden="1" customWidth="1"/>
    <col min="6146" max="6146" width="95.88671875" style="261" customWidth="1"/>
    <col min="6147" max="6148" width="14.44140625" style="261" customWidth="1"/>
    <col min="6149" max="6150" width="12.44140625" style="261" customWidth="1"/>
    <col min="6151" max="6152" width="9.6640625" style="261" customWidth="1"/>
    <col min="6153" max="6154" width="12.44140625" style="261"/>
    <col min="6155" max="6155" width="18.109375" style="261" customWidth="1"/>
    <col min="6156" max="6400" width="12.44140625" style="261"/>
    <col min="6401" max="6401" width="0" style="261" hidden="1" customWidth="1"/>
    <col min="6402" max="6402" width="95.88671875" style="261" customWidth="1"/>
    <col min="6403" max="6404" width="14.44140625" style="261" customWidth="1"/>
    <col min="6405" max="6406" width="12.44140625" style="261" customWidth="1"/>
    <col min="6407" max="6408" width="9.6640625" style="261" customWidth="1"/>
    <col min="6409" max="6410" width="12.44140625" style="261"/>
    <col min="6411" max="6411" width="18.109375" style="261" customWidth="1"/>
    <col min="6412" max="6656" width="12.44140625" style="261"/>
    <col min="6657" max="6657" width="0" style="261" hidden="1" customWidth="1"/>
    <col min="6658" max="6658" width="95.88671875" style="261" customWidth="1"/>
    <col min="6659" max="6660" width="14.44140625" style="261" customWidth="1"/>
    <col min="6661" max="6662" width="12.44140625" style="261" customWidth="1"/>
    <col min="6663" max="6664" width="9.6640625" style="261" customWidth="1"/>
    <col min="6665" max="6666" width="12.44140625" style="261"/>
    <col min="6667" max="6667" width="18.109375" style="261" customWidth="1"/>
    <col min="6668" max="6912" width="12.44140625" style="261"/>
    <col min="6913" max="6913" width="0" style="261" hidden="1" customWidth="1"/>
    <col min="6914" max="6914" width="95.88671875" style="261" customWidth="1"/>
    <col min="6915" max="6916" width="14.44140625" style="261" customWidth="1"/>
    <col min="6917" max="6918" width="12.44140625" style="261" customWidth="1"/>
    <col min="6919" max="6920" width="9.6640625" style="261" customWidth="1"/>
    <col min="6921" max="6922" width="12.44140625" style="261"/>
    <col min="6923" max="6923" width="18.109375" style="261" customWidth="1"/>
    <col min="6924" max="7168" width="12.44140625" style="261"/>
    <col min="7169" max="7169" width="0" style="261" hidden="1" customWidth="1"/>
    <col min="7170" max="7170" width="95.88671875" style="261" customWidth="1"/>
    <col min="7171" max="7172" width="14.44140625" style="261" customWidth="1"/>
    <col min="7173" max="7174" width="12.44140625" style="261" customWidth="1"/>
    <col min="7175" max="7176" width="9.6640625" style="261" customWidth="1"/>
    <col min="7177" max="7178" width="12.44140625" style="261"/>
    <col min="7179" max="7179" width="18.109375" style="261" customWidth="1"/>
    <col min="7180" max="7424" width="12.44140625" style="261"/>
    <col min="7425" max="7425" width="0" style="261" hidden="1" customWidth="1"/>
    <col min="7426" max="7426" width="95.88671875" style="261" customWidth="1"/>
    <col min="7427" max="7428" width="14.44140625" style="261" customWidth="1"/>
    <col min="7429" max="7430" width="12.44140625" style="261" customWidth="1"/>
    <col min="7431" max="7432" width="9.6640625" style="261" customWidth="1"/>
    <col min="7433" max="7434" width="12.44140625" style="261"/>
    <col min="7435" max="7435" width="18.109375" style="261" customWidth="1"/>
    <col min="7436" max="7680" width="12.44140625" style="261"/>
    <col min="7681" max="7681" width="0" style="261" hidden="1" customWidth="1"/>
    <col min="7682" max="7682" width="95.88671875" style="261" customWidth="1"/>
    <col min="7683" max="7684" width="14.44140625" style="261" customWidth="1"/>
    <col min="7685" max="7686" width="12.44140625" style="261" customWidth="1"/>
    <col min="7687" max="7688" width="9.6640625" style="261" customWidth="1"/>
    <col min="7689" max="7690" width="12.44140625" style="261"/>
    <col min="7691" max="7691" width="18.109375" style="261" customWidth="1"/>
    <col min="7692" max="7936" width="12.44140625" style="261"/>
    <col min="7937" max="7937" width="0" style="261" hidden="1" customWidth="1"/>
    <col min="7938" max="7938" width="95.88671875" style="261" customWidth="1"/>
    <col min="7939" max="7940" width="14.44140625" style="261" customWidth="1"/>
    <col min="7941" max="7942" width="12.44140625" style="261" customWidth="1"/>
    <col min="7943" max="7944" width="9.6640625" style="261" customWidth="1"/>
    <col min="7945" max="7946" width="12.44140625" style="261"/>
    <col min="7947" max="7947" width="18.109375" style="261" customWidth="1"/>
    <col min="7948" max="8192" width="12.44140625" style="261"/>
    <col min="8193" max="8193" width="0" style="261" hidden="1" customWidth="1"/>
    <col min="8194" max="8194" width="95.88671875" style="261" customWidth="1"/>
    <col min="8195" max="8196" width="14.44140625" style="261" customWidth="1"/>
    <col min="8197" max="8198" width="12.44140625" style="261" customWidth="1"/>
    <col min="8199" max="8200" width="9.6640625" style="261" customWidth="1"/>
    <col min="8201" max="8202" width="12.44140625" style="261"/>
    <col min="8203" max="8203" width="18.109375" style="261" customWidth="1"/>
    <col min="8204" max="8448" width="12.44140625" style="261"/>
    <col min="8449" max="8449" width="0" style="261" hidden="1" customWidth="1"/>
    <col min="8450" max="8450" width="95.88671875" style="261" customWidth="1"/>
    <col min="8451" max="8452" width="14.44140625" style="261" customWidth="1"/>
    <col min="8453" max="8454" width="12.44140625" style="261" customWidth="1"/>
    <col min="8455" max="8456" width="9.6640625" style="261" customWidth="1"/>
    <col min="8457" max="8458" width="12.44140625" style="261"/>
    <col min="8459" max="8459" width="18.109375" style="261" customWidth="1"/>
    <col min="8460" max="8704" width="12.44140625" style="261"/>
    <col min="8705" max="8705" width="0" style="261" hidden="1" customWidth="1"/>
    <col min="8706" max="8706" width="95.88671875" style="261" customWidth="1"/>
    <col min="8707" max="8708" width="14.44140625" style="261" customWidth="1"/>
    <col min="8709" max="8710" width="12.44140625" style="261" customWidth="1"/>
    <col min="8711" max="8712" width="9.6640625" style="261" customWidth="1"/>
    <col min="8713" max="8714" width="12.44140625" style="261"/>
    <col min="8715" max="8715" width="18.109375" style="261" customWidth="1"/>
    <col min="8716" max="8960" width="12.44140625" style="261"/>
    <col min="8961" max="8961" width="0" style="261" hidden="1" customWidth="1"/>
    <col min="8962" max="8962" width="95.88671875" style="261" customWidth="1"/>
    <col min="8963" max="8964" width="14.44140625" style="261" customWidth="1"/>
    <col min="8965" max="8966" width="12.44140625" style="261" customWidth="1"/>
    <col min="8967" max="8968" width="9.6640625" style="261" customWidth="1"/>
    <col min="8969" max="8970" width="12.44140625" style="261"/>
    <col min="8971" max="8971" width="18.109375" style="261" customWidth="1"/>
    <col min="8972" max="9216" width="12.44140625" style="261"/>
    <col min="9217" max="9217" width="0" style="261" hidden="1" customWidth="1"/>
    <col min="9218" max="9218" width="95.88671875" style="261" customWidth="1"/>
    <col min="9219" max="9220" width="14.44140625" style="261" customWidth="1"/>
    <col min="9221" max="9222" width="12.44140625" style="261" customWidth="1"/>
    <col min="9223" max="9224" width="9.6640625" style="261" customWidth="1"/>
    <col min="9225" max="9226" width="12.44140625" style="261"/>
    <col min="9227" max="9227" width="18.109375" style="261" customWidth="1"/>
    <col min="9228" max="9472" width="12.44140625" style="261"/>
    <col min="9473" max="9473" width="0" style="261" hidden="1" customWidth="1"/>
    <col min="9474" max="9474" width="95.88671875" style="261" customWidth="1"/>
    <col min="9475" max="9476" width="14.44140625" style="261" customWidth="1"/>
    <col min="9477" max="9478" width="12.44140625" style="261" customWidth="1"/>
    <col min="9479" max="9480" width="9.6640625" style="261" customWidth="1"/>
    <col min="9481" max="9482" width="12.44140625" style="261"/>
    <col min="9483" max="9483" width="18.109375" style="261" customWidth="1"/>
    <col min="9484" max="9728" width="12.44140625" style="261"/>
    <col min="9729" max="9729" width="0" style="261" hidden="1" customWidth="1"/>
    <col min="9730" max="9730" width="95.88671875" style="261" customWidth="1"/>
    <col min="9731" max="9732" width="14.44140625" style="261" customWidth="1"/>
    <col min="9733" max="9734" width="12.44140625" style="261" customWidth="1"/>
    <col min="9735" max="9736" width="9.6640625" style="261" customWidth="1"/>
    <col min="9737" max="9738" width="12.44140625" style="261"/>
    <col min="9739" max="9739" width="18.109375" style="261" customWidth="1"/>
    <col min="9740" max="9984" width="12.44140625" style="261"/>
    <col min="9985" max="9985" width="0" style="261" hidden="1" customWidth="1"/>
    <col min="9986" max="9986" width="95.88671875" style="261" customWidth="1"/>
    <col min="9987" max="9988" width="14.44140625" style="261" customWidth="1"/>
    <col min="9989" max="9990" width="12.44140625" style="261" customWidth="1"/>
    <col min="9991" max="9992" width="9.6640625" style="261" customWidth="1"/>
    <col min="9993" max="9994" width="12.44140625" style="261"/>
    <col min="9995" max="9995" width="18.109375" style="261" customWidth="1"/>
    <col min="9996" max="10240" width="12.44140625" style="261"/>
    <col min="10241" max="10241" width="0" style="261" hidden="1" customWidth="1"/>
    <col min="10242" max="10242" width="95.88671875" style="261" customWidth="1"/>
    <col min="10243" max="10244" width="14.44140625" style="261" customWidth="1"/>
    <col min="10245" max="10246" width="12.44140625" style="261" customWidth="1"/>
    <col min="10247" max="10248" width="9.6640625" style="261" customWidth="1"/>
    <col min="10249" max="10250" width="12.44140625" style="261"/>
    <col min="10251" max="10251" width="18.109375" style="261" customWidth="1"/>
    <col min="10252" max="10496" width="12.44140625" style="261"/>
    <col min="10497" max="10497" width="0" style="261" hidden="1" customWidth="1"/>
    <col min="10498" max="10498" width="95.88671875" style="261" customWidth="1"/>
    <col min="10499" max="10500" width="14.44140625" style="261" customWidth="1"/>
    <col min="10501" max="10502" width="12.44140625" style="261" customWidth="1"/>
    <col min="10503" max="10504" width="9.6640625" style="261" customWidth="1"/>
    <col min="10505" max="10506" width="12.44140625" style="261"/>
    <col min="10507" max="10507" width="18.109375" style="261" customWidth="1"/>
    <col min="10508" max="10752" width="12.44140625" style="261"/>
    <col min="10753" max="10753" width="0" style="261" hidden="1" customWidth="1"/>
    <col min="10754" max="10754" width="95.88671875" style="261" customWidth="1"/>
    <col min="10755" max="10756" width="14.44140625" style="261" customWidth="1"/>
    <col min="10757" max="10758" width="12.44140625" style="261" customWidth="1"/>
    <col min="10759" max="10760" width="9.6640625" style="261" customWidth="1"/>
    <col min="10761" max="10762" width="12.44140625" style="261"/>
    <col min="10763" max="10763" width="18.109375" style="261" customWidth="1"/>
    <col min="10764" max="11008" width="12.44140625" style="261"/>
    <col min="11009" max="11009" width="0" style="261" hidden="1" customWidth="1"/>
    <col min="11010" max="11010" width="95.88671875" style="261" customWidth="1"/>
    <col min="11011" max="11012" width="14.44140625" style="261" customWidth="1"/>
    <col min="11013" max="11014" width="12.44140625" style="261" customWidth="1"/>
    <col min="11015" max="11016" width="9.6640625" style="261" customWidth="1"/>
    <col min="11017" max="11018" width="12.44140625" style="261"/>
    <col min="11019" max="11019" width="18.109375" style="261" customWidth="1"/>
    <col min="11020" max="11264" width="12.44140625" style="261"/>
    <col min="11265" max="11265" width="0" style="261" hidden="1" customWidth="1"/>
    <col min="11266" max="11266" width="95.88671875" style="261" customWidth="1"/>
    <col min="11267" max="11268" width="14.44140625" style="261" customWidth="1"/>
    <col min="11269" max="11270" width="12.44140625" style="261" customWidth="1"/>
    <col min="11271" max="11272" width="9.6640625" style="261" customWidth="1"/>
    <col min="11273" max="11274" width="12.44140625" style="261"/>
    <col min="11275" max="11275" width="18.109375" style="261" customWidth="1"/>
    <col min="11276" max="11520" width="12.44140625" style="261"/>
    <col min="11521" max="11521" width="0" style="261" hidden="1" customWidth="1"/>
    <col min="11522" max="11522" width="95.88671875" style="261" customWidth="1"/>
    <col min="11523" max="11524" width="14.44140625" style="261" customWidth="1"/>
    <col min="11525" max="11526" width="12.44140625" style="261" customWidth="1"/>
    <col min="11527" max="11528" width="9.6640625" style="261" customWidth="1"/>
    <col min="11529" max="11530" width="12.44140625" style="261"/>
    <col min="11531" max="11531" width="18.109375" style="261" customWidth="1"/>
    <col min="11532" max="11776" width="12.44140625" style="261"/>
    <col min="11777" max="11777" width="0" style="261" hidden="1" customWidth="1"/>
    <col min="11778" max="11778" width="95.88671875" style="261" customWidth="1"/>
    <col min="11779" max="11780" width="14.44140625" style="261" customWidth="1"/>
    <col min="11781" max="11782" width="12.44140625" style="261" customWidth="1"/>
    <col min="11783" max="11784" width="9.6640625" style="261" customWidth="1"/>
    <col min="11785" max="11786" width="12.44140625" style="261"/>
    <col min="11787" max="11787" width="18.109375" style="261" customWidth="1"/>
    <col min="11788" max="12032" width="12.44140625" style="261"/>
    <col min="12033" max="12033" width="0" style="261" hidden="1" customWidth="1"/>
    <col min="12034" max="12034" width="95.88671875" style="261" customWidth="1"/>
    <col min="12035" max="12036" width="14.44140625" style="261" customWidth="1"/>
    <col min="12037" max="12038" width="12.44140625" style="261" customWidth="1"/>
    <col min="12039" max="12040" width="9.6640625" style="261" customWidth="1"/>
    <col min="12041" max="12042" width="12.44140625" style="261"/>
    <col min="12043" max="12043" width="18.109375" style="261" customWidth="1"/>
    <col min="12044" max="12288" width="12.44140625" style="261"/>
    <col min="12289" max="12289" width="0" style="261" hidden="1" customWidth="1"/>
    <col min="12290" max="12290" width="95.88671875" style="261" customWidth="1"/>
    <col min="12291" max="12292" width="14.44140625" style="261" customWidth="1"/>
    <col min="12293" max="12294" width="12.44140625" style="261" customWidth="1"/>
    <col min="12295" max="12296" width="9.6640625" style="261" customWidth="1"/>
    <col min="12297" max="12298" width="12.44140625" style="261"/>
    <col min="12299" max="12299" width="18.109375" style="261" customWidth="1"/>
    <col min="12300" max="12544" width="12.44140625" style="261"/>
    <col min="12545" max="12545" width="0" style="261" hidden="1" customWidth="1"/>
    <col min="12546" max="12546" width="95.88671875" style="261" customWidth="1"/>
    <col min="12547" max="12548" width="14.44140625" style="261" customWidth="1"/>
    <col min="12549" max="12550" width="12.44140625" style="261" customWidth="1"/>
    <col min="12551" max="12552" width="9.6640625" style="261" customWidth="1"/>
    <col min="12553" max="12554" width="12.44140625" style="261"/>
    <col min="12555" max="12555" width="18.109375" style="261" customWidth="1"/>
    <col min="12556" max="12800" width="12.44140625" style="261"/>
    <col min="12801" max="12801" width="0" style="261" hidden="1" customWidth="1"/>
    <col min="12802" max="12802" width="95.88671875" style="261" customWidth="1"/>
    <col min="12803" max="12804" width="14.44140625" style="261" customWidth="1"/>
    <col min="12805" max="12806" width="12.44140625" style="261" customWidth="1"/>
    <col min="12807" max="12808" width="9.6640625" style="261" customWidth="1"/>
    <col min="12809" max="12810" width="12.44140625" style="261"/>
    <col min="12811" max="12811" width="18.109375" style="261" customWidth="1"/>
    <col min="12812" max="13056" width="12.44140625" style="261"/>
    <col min="13057" max="13057" width="0" style="261" hidden="1" customWidth="1"/>
    <col min="13058" max="13058" width="95.88671875" style="261" customWidth="1"/>
    <col min="13059" max="13060" width="14.44140625" style="261" customWidth="1"/>
    <col min="13061" max="13062" width="12.44140625" style="261" customWidth="1"/>
    <col min="13063" max="13064" width="9.6640625" style="261" customWidth="1"/>
    <col min="13065" max="13066" width="12.44140625" style="261"/>
    <col min="13067" max="13067" width="18.109375" style="261" customWidth="1"/>
    <col min="13068" max="13312" width="12.44140625" style="261"/>
    <col min="13313" max="13313" width="0" style="261" hidden="1" customWidth="1"/>
    <col min="13314" max="13314" width="95.88671875" style="261" customWidth="1"/>
    <col min="13315" max="13316" width="14.44140625" style="261" customWidth="1"/>
    <col min="13317" max="13318" width="12.44140625" style="261" customWidth="1"/>
    <col min="13319" max="13320" width="9.6640625" style="261" customWidth="1"/>
    <col min="13321" max="13322" width="12.44140625" style="261"/>
    <col min="13323" max="13323" width="18.109375" style="261" customWidth="1"/>
    <col min="13324" max="13568" width="12.44140625" style="261"/>
    <col min="13569" max="13569" width="0" style="261" hidden="1" customWidth="1"/>
    <col min="13570" max="13570" width="95.88671875" style="261" customWidth="1"/>
    <col min="13571" max="13572" width="14.44140625" style="261" customWidth="1"/>
    <col min="13573" max="13574" width="12.44140625" style="261" customWidth="1"/>
    <col min="13575" max="13576" width="9.6640625" style="261" customWidth="1"/>
    <col min="13577" max="13578" width="12.44140625" style="261"/>
    <col min="13579" max="13579" width="18.109375" style="261" customWidth="1"/>
    <col min="13580" max="13824" width="12.44140625" style="261"/>
    <col min="13825" max="13825" width="0" style="261" hidden="1" customWidth="1"/>
    <col min="13826" max="13826" width="95.88671875" style="261" customWidth="1"/>
    <col min="13827" max="13828" width="14.44140625" style="261" customWidth="1"/>
    <col min="13829" max="13830" width="12.44140625" style="261" customWidth="1"/>
    <col min="13831" max="13832" width="9.6640625" style="261" customWidth="1"/>
    <col min="13833" max="13834" width="12.44140625" style="261"/>
    <col min="13835" max="13835" width="18.109375" style="261" customWidth="1"/>
    <col min="13836" max="14080" width="12.44140625" style="261"/>
    <col min="14081" max="14081" width="0" style="261" hidden="1" customWidth="1"/>
    <col min="14082" max="14082" width="95.88671875" style="261" customWidth="1"/>
    <col min="14083" max="14084" width="14.44140625" style="261" customWidth="1"/>
    <col min="14085" max="14086" width="12.44140625" style="261" customWidth="1"/>
    <col min="14087" max="14088" width="9.6640625" style="261" customWidth="1"/>
    <col min="14089" max="14090" width="12.44140625" style="261"/>
    <col min="14091" max="14091" width="18.109375" style="261" customWidth="1"/>
    <col min="14092" max="14336" width="12.44140625" style="261"/>
    <col min="14337" max="14337" width="0" style="261" hidden="1" customWidth="1"/>
    <col min="14338" max="14338" width="95.88671875" style="261" customWidth="1"/>
    <col min="14339" max="14340" width="14.44140625" style="261" customWidth="1"/>
    <col min="14341" max="14342" width="12.44140625" style="261" customWidth="1"/>
    <col min="14343" max="14344" width="9.6640625" style="261" customWidth="1"/>
    <col min="14345" max="14346" width="12.44140625" style="261"/>
    <col min="14347" max="14347" width="18.109375" style="261" customWidth="1"/>
    <col min="14348" max="14592" width="12.44140625" style="261"/>
    <col min="14593" max="14593" width="0" style="261" hidden="1" customWidth="1"/>
    <col min="14594" max="14594" width="95.88671875" style="261" customWidth="1"/>
    <col min="14595" max="14596" width="14.44140625" style="261" customWidth="1"/>
    <col min="14597" max="14598" width="12.44140625" style="261" customWidth="1"/>
    <col min="14599" max="14600" width="9.6640625" style="261" customWidth="1"/>
    <col min="14601" max="14602" width="12.44140625" style="261"/>
    <col min="14603" max="14603" width="18.109375" style="261" customWidth="1"/>
    <col min="14604" max="14848" width="12.44140625" style="261"/>
    <col min="14849" max="14849" width="0" style="261" hidden="1" customWidth="1"/>
    <col min="14850" max="14850" width="95.88671875" style="261" customWidth="1"/>
    <col min="14851" max="14852" width="14.44140625" style="261" customWidth="1"/>
    <col min="14853" max="14854" width="12.44140625" style="261" customWidth="1"/>
    <col min="14855" max="14856" width="9.6640625" style="261" customWidth="1"/>
    <col min="14857" max="14858" width="12.44140625" style="261"/>
    <col min="14859" max="14859" width="18.109375" style="261" customWidth="1"/>
    <col min="14860" max="15104" width="12.44140625" style="261"/>
    <col min="15105" max="15105" width="0" style="261" hidden="1" customWidth="1"/>
    <col min="15106" max="15106" width="95.88671875" style="261" customWidth="1"/>
    <col min="15107" max="15108" width="14.44140625" style="261" customWidth="1"/>
    <col min="15109" max="15110" width="12.44140625" style="261" customWidth="1"/>
    <col min="15111" max="15112" width="9.6640625" style="261" customWidth="1"/>
    <col min="15113" max="15114" width="12.44140625" style="261"/>
    <col min="15115" max="15115" width="18.109375" style="261" customWidth="1"/>
    <col min="15116" max="15360" width="12.44140625" style="261"/>
    <col min="15361" max="15361" width="0" style="261" hidden="1" customWidth="1"/>
    <col min="15362" max="15362" width="95.88671875" style="261" customWidth="1"/>
    <col min="15363" max="15364" width="14.44140625" style="261" customWidth="1"/>
    <col min="15365" max="15366" width="12.44140625" style="261" customWidth="1"/>
    <col min="15367" max="15368" width="9.6640625" style="261" customWidth="1"/>
    <col min="15369" max="15370" width="12.44140625" style="261"/>
    <col min="15371" max="15371" width="18.109375" style="261" customWidth="1"/>
    <col min="15372" max="15616" width="12.44140625" style="261"/>
    <col min="15617" max="15617" width="0" style="261" hidden="1" customWidth="1"/>
    <col min="15618" max="15618" width="95.88671875" style="261" customWidth="1"/>
    <col min="15619" max="15620" width="14.44140625" style="261" customWidth="1"/>
    <col min="15621" max="15622" width="12.44140625" style="261" customWidth="1"/>
    <col min="15623" max="15624" width="9.6640625" style="261" customWidth="1"/>
    <col min="15625" max="15626" width="12.44140625" style="261"/>
    <col min="15627" max="15627" width="18.109375" style="261" customWidth="1"/>
    <col min="15628" max="15872" width="12.44140625" style="261"/>
    <col min="15873" max="15873" width="0" style="261" hidden="1" customWidth="1"/>
    <col min="15874" max="15874" width="95.88671875" style="261" customWidth="1"/>
    <col min="15875" max="15876" width="14.44140625" style="261" customWidth="1"/>
    <col min="15877" max="15878" width="12.44140625" style="261" customWidth="1"/>
    <col min="15879" max="15880" width="9.6640625" style="261" customWidth="1"/>
    <col min="15881" max="15882" width="12.44140625" style="261"/>
    <col min="15883" max="15883" width="18.109375" style="261" customWidth="1"/>
    <col min="15884" max="16128" width="12.44140625" style="261"/>
    <col min="16129" max="16129" width="0" style="261" hidden="1" customWidth="1"/>
    <col min="16130" max="16130" width="95.88671875" style="261" customWidth="1"/>
    <col min="16131" max="16132" width="14.44140625" style="261" customWidth="1"/>
    <col min="16133" max="16134" width="12.44140625" style="261" customWidth="1"/>
    <col min="16135" max="16136" width="9.6640625" style="261" customWidth="1"/>
    <col min="16137" max="16138" width="12.44140625" style="261"/>
    <col min="16139" max="16139" width="18.109375" style="261" customWidth="1"/>
    <col min="16140" max="16384" width="12.44140625" style="261"/>
  </cols>
  <sheetData>
    <row r="1" spans="1:13" s="236" customFormat="1" ht="21" x14ac:dyDescent="0.3">
      <c r="A1" s="283" t="s">
        <v>346</v>
      </c>
      <c r="B1" s="283"/>
      <c r="C1" s="283"/>
      <c r="D1" s="283"/>
      <c r="E1" s="283"/>
      <c r="F1" s="283"/>
      <c r="K1" s="237"/>
      <c r="L1" s="238"/>
      <c r="M1" s="239"/>
    </row>
    <row r="2" spans="1:13" s="236" customFormat="1" ht="21" x14ac:dyDescent="0.3">
      <c r="A2" s="240"/>
      <c r="B2" s="282" t="s">
        <v>347</v>
      </c>
      <c r="C2" s="283"/>
      <c r="D2" s="283"/>
      <c r="E2" s="283"/>
      <c r="F2" s="283"/>
      <c r="K2" s="237"/>
      <c r="L2" s="238"/>
      <c r="M2" s="239"/>
    </row>
    <row r="3" spans="1:13" s="214" customFormat="1" ht="15.6" customHeight="1" x14ac:dyDescent="0.3">
      <c r="A3" s="216"/>
      <c r="B3" s="284" t="s">
        <v>311</v>
      </c>
      <c r="C3" s="285"/>
      <c r="D3" s="285"/>
      <c r="E3" s="285"/>
      <c r="F3" s="285"/>
      <c r="K3" s="237"/>
      <c r="L3" s="238"/>
      <c r="M3" s="239"/>
    </row>
    <row r="4" spans="1:13" s="214" customFormat="1" ht="15.6" customHeight="1" x14ac:dyDescent="0.3">
      <c r="A4" s="216"/>
      <c r="B4" s="284" t="s">
        <v>312</v>
      </c>
      <c r="C4" s="285"/>
      <c r="D4" s="285"/>
      <c r="E4" s="285"/>
      <c r="F4" s="285"/>
      <c r="K4" s="237"/>
      <c r="L4" s="238"/>
      <c r="M4" s="239"/>
    </row>
    <row r="5" spans="1:13" s="242" customFormat="1" x14ac:dyDescent="0.3">
      <c r="A5" s="241"/>
      <c r="B5" s="241"/>
      <c r="C5" s="241"/>
      <c r="D5" s="241"/>
      <c r="E5" s="241"/>
      <c r="F5" s="1" t="s">
        <v>162</v>
      </c>
      <c r="K5" s="237"/>
      <c r="L5" s="238"/>
      <c r="M5" s="239"/>
    </row>
    <row r="6" spans="1:13" s="219" customFormat="1" ht="24.75" customHeight="1" x14ac:dyDescent="0.3">
      <c r="A6" s="218"/>
      <c r="B6" s="286"/>
      <c r="C6" s="287" t="s">
        <v>313</v>
      </c>
      <c r="D6" s="287" t="s">
        <v>314</v>
      </c>
      <c r="E6" s="288" t="s">
        <v>315</v>
      </c>
      <c r="F6" s="288"/>
      <c r="K6" s="243"/>
      <c r="L6" s="244"/>
      <c r="M6" s="245"/>
    </row>
    <row r="7" spans="1:13" s="219" customFormat="1" ht="39" customHeight="1" x14ac:dyDescent="0.3">
      <c r="A7" s="218"/>
      <c r="B7" s="286"/>
      <c r="C7" s="287"/>
      <c r="D7" s="287"/>
      <c r="E7" s="220" t="s">
        <v>316</v>
      </c>
      <c r="F7" s="220" t="s">
        <v>317</v>
      </c>
      <c r="K7" s="243"/>
      <c r="L7" s="244"/>
      <c r="M7" s="245"/>
    </row>
    <row r="8" spans="1:13" s="246" customFormat="1" ht="22.2" customHeight="1" x14ac:dyDescent="0.3">
      <c r="B8" s="247" t="s">
        <v>348</v>
      </c>
      <c r="C8" s="248">
        <f>SUM(C10:C28)</f>
        <v>3700</v>
      </c>
      <c r="D8" s="248">
        <f>SUM(D10:D28)</f>
        <v>5376</v>
      </c>
      <c r="E8" s="249">
        <f>ROUND(D8/C8*100,1)</f>
        <v>145.30000000000001</v>
      </c>
      <c r="F8" s="248">
        <f>D8-C8</f>
        <v>1676</v>
      </c>
      <c r="G8" s="225"/>
      <c r="H8" s="250"/>
      <c r="J8" s="251"/>
      <c r="K8" s="237"/>
      <c r="L8" s="238"/>
      <c r="M8" s="239"/>
    </row>
    <row r="9" spans="1:13" s="246" customFormat="1" ht="22.2" customHeight="1" x14ac:dyDescent="0.3">
      <c r="B9" s="252" t="s">
        <v>3</v>
      </c>
      <c r="C9" s="248"/>
      <c r="D9" s="248"/>
      <c r="E9" s="253"/>
      <c r="F9" s="248"/>
      <c r="G9" s="225"/>
      <c r="H9" s="250"/>
      <c r="J9" s="251"/>
      <c r="K9" s="237"/>
      <c r="L9" s="238"/>
      <c r="M9" s="239"/>
    </row>
    <row r="10" spans="1:13" s="227" customFormat="1" x14ac:dyDescent="0.3">
      <c r="B10" s="254" t="s">
        <v>4</v>
      </c>
      <c r="C10" s="255">
        <v>255</v>
      </c>
      <c r="D10" s="255">
        <v>58</v>
      </c>
      <c r="E10" s="224">
        <f>ROUND(D10/C10*100,1)</f>
        <v>22.7</v>
      </c>
      <c r="F10" s="256">
        <f t="shared" ref="F10:F28" si="0">D10-C10</f>
        <v>-197</v>
      </c>
      <c r="G10" s="225"/>
      <c r="H10" s="251"/>
      <c r="I10" s="232"/>
      <c r="J10" s="251"/>
      <c r="K10" s="243"/>
      <c r="L10" s="244"/>
      <c r="M10" s="245"/>
    </row>
    <row r="11" spans="1:13" s="227" customFormat="1" x14ac:dyDescent="0.3">
      <c r="B11" s="254" t="s">
        <v>5</v>
      </c>
      <c r="C11" s="255">
        <v>2</v>
      </c>
      <c r="D11" s="255">
        <v>5</v>
      </c>
      <c r="E11" s="224" t="s">
        <v>336</v>
      </c>
      <c r="F11" s="256">
        <f t="shared" si="0"/>
        <v>3</v>
      </c>
      <c r="G11" s="225"/>
      <c r="H11" s="251"/>
      <c r="I11" s="232"/>
      <c r="J11" s="251"/>
      <c r="K11" s="237"/>
      <c r="L11" s="238"/>
      <c r="M11" s="239"/>
    </row>
    <row r="12" spans="1:13" s="227" customFormat="1" x14ac:dyDescent="0.3">
      <c r="B12" s="254" t="s">
        <v>6</v>
      </c>
      <c r="C12" s="255">
        <v>317</v>
      </c>
      <c r="D12" s="255">
        <v>19</v>
      </c>
      <c r="E12" s="224">
        <f>ROUND(D12/C12*100,1)</f>
        <v>6</v>
      </c>
      <c r="F12" s="256">
        <f t="shared" si="0"/>
        <v>-298</v>
      </c>
      <c r="G12" s="225"/>
      <c r="H12" s="251"/>
      <c r="I12" s="232"/>
      <c r="J12" s="251"/>
      <c r="K12" s="237"/>
      <c r="L12" s="238"/>
      <c r="M12" s="239"/>
    </row>
    <row r="13" spans="1:13" s="227" customFormat="1" x14ac:dyDescent="0.3">
      <c r="B13" s="254" t="s">
        <v>7</v>
      </c>
      <c r="C13" s="255">
        <v>1</v>
      </c>
      <c r="D13" s="255">
        <v>125</v>
      </c>
      <c r="E13" s="224" t="s">
        <v>349</v>
      </c>
      <c r="F13" s="256">
        <f t="shared" si="0"/>
        <v>124</v>
      </c>
      <c r="G13" s="225"/>
      <c r="H13" s="251"/>
      <c r="I13" s="232"/>
      <c r="J13" s="251"/>
      <c r="K13" s="243"/>
      <c r="L13" s="244"/>
      <c r="M13" s="245"/>
    </row>
    <row r="14" spans="1:13" s="227" customFormat="1" x14ac:dyDescent="0.3">
      <c r="B14" s="254" t="s">
        <v>8</v>
      </c>
      <c r="C14" s="255">
        <v>5</v>
      </c>
      <c r="D14" s="255">
        <v>2</v>
      </c>
      <c r="E14" s="224">
        <f>ROUND(D14/C14*100,1)</f>
        <v>40</v>
      </c>
      <c r="F14" s="256">
        <f t="shared" si="0"/>
        <v>-3</v>
      </c>
      <c r="G14" s="225"/>
      <c r="H14" s="251"/>
      <c r="I14" s="232"/>
      <c r="J14" s="251"/>
      <c r="K14" s="237"/>
      <c r="L14" s="238"/>
      <c r="M14" s="239"/>
    </row>
    <row r="15" spans="1:13" s="227" customFormat="1" x14ac:dyDescent="0.3">
      <c r="B15" s="254" t="s">
        <v>9</v>
      </c>
      <c r="C15" s="255">
        <v>21</v>
      </c>
      <c r="D15" s="255">
        <v>50</v>
      </c>
      <c r="E15" s="224" t="s">
        <v>350</v>
      </c>
      <c r="F15" s="256">
        <f t="shared" si="0"/>
        <v>29</v>
      </c>
      <c r="G15" s="225"/>
      <c r="H15" s="251"/>
      <c r="I15" s="232"/>
      <c r="J15" s="251"/>
      <c r="K15" s="243"/>
      <c r="L15" s="244"/>
      <c r="M15" s="245"/>
    </row>
    <row r="16" spans="1:13" s="227" customFormat="1" ht="21" customHeight="1" x14ac:dyDescent="0.3">
      <c r="B16" s="254" t="s">
        <v>10</v>
      </c>
      <c r="C16" s="255">
        <v>9</v>
      </c>
      <c r="D16" s="255">
        <v>14</v>
      </c>
      <c r="E16" s="224">
        <f>ROUND(D16/C16*100,1)</f>
        <v>155.6</v>
      </c>
      <c r="F16" s="256">
        <f t="shared" si="0"/>
        <v>5</v>
      </c>
      <c r="G16" s="225"/>
      <c r="H16" s="251"/>
      <c r="I16" s="232"/>
      <c r="J16" s="251"/>
      <c r="K16" s="237"/>
      <c r="L16" s="238"/>
      <c r="M16" s="239"/>
    </row>
    <row r="17" spans="2:13" s="227" customFormat="1" x14ac:dyDescent="0.3">
      <c r="B17" s="254" t="s">
        <v>11</v>
      </c>
      <c r="C17" s="255">
        <v>44</v>
      </c>
      <c r="D17" s="255">
        <v>250</v>
      </c>
      <c r="E17" s="224" t="s">
        <v>351</v>
      </c>
      <c r="F17" s="256">
        <f t="shared" si="0"/>
        <v>206</v>
      </c>
      <c r="G17" s="225"/>
      <c r="H17" s="251"/>
      <c r="I17" s="232"/>
      <c r="J17" s="251"/>
      <c r="K17" s="237"/>
      <c r="L17" s="238"/>
      <c r="M17" s="239"/>
    </row>
    <row r="18" spans="2:13" s="227" customFormat="1" x14ac:dyDescent="0.3">
      <c r="B18" s="254" t="s">
        <v>12</v>
      </c>
      <c r="C18" s="255">
        <v>0</v>
      </c>
      <c r="D18" s="255">
        <v>1</v>
      </c>
      <c r="E18" s="257" t="s">
        <v>352</v>
      </c>
      <c r="F18" s="256">
        <f t="shared" si="0"/>
        <v>1</v>
      </c>
      <c r="G18" s="225"/>
      <c r="H18" s="251"/>
      <c r="I18" s="232"/>
      <c r="J18" s="251"/>
      <c r="K18" s="237"/>
      <c r="L18" s="238"/>
      <c r="M18" s="239"/>
    </row>
    <row r="19" spans="2:13" s="227" customFormat="1" x14ac:dyDescent="0.3">
      <c r="B19" s="254" t="s">
        <v>13</v>
      </c>
      <c r="C19" s="255">
        <v>1</v>
      </c>
      <c r="D19" s="255">
        <v>1</v>
      </c>
      <c r="E19" s="224">
        <f>ROUND(D19/C19*100,1)</f>
        <v>100</v>
      </c>
      <c r="F19" s="256">
        <f t="shared" si="0"/>
        <v>0</v>
      </c>
      <c r="G19" s="225"/>
      <c r="H19" s="251"/>
      <c r="I19" s="232"/>
      <c r="J19" s="251"/>
      <c r="K19" s="237"/>
      <c r="L19" s="238"/>
      <c r="M19" s="239"/>
    </row>
    <row r="20" spans="2:13" s="227" customFormat="1" x14ac:dyDescent="0.3">
      <c r="B20" s="254" t="s">
        <v>14</v>
      </c>
      <c r="C20" s="255">
        <v>0</v>
      </c>
      <c r="D20" s="255">
        <v>0</v>
      </c>
      <c r="E20" s="257" t="s">
        <v>352</v>
      </c>
      <c r="F20" s="256">
        <f t="shared" si="0"/>
        <v>0</v>
      </c>
      <c r="G20" s="225"/>
      <c r="H20" s="251"/>
      <c r="I20" s="232"/>
      <c r="J20" s="251"/>
      <c r="K20" s="258"/>
      <c r="L20" s="258"/>
      <c r="M20" s="259"/>
    </row>
    <row r="21" spans="2:13" s="227" customFormat="1" x14ac:dyDescent="0.3">
      <c r="B21" s="254" t="s">
        <v>15</v>
      </c>
      <c r="C21" s="255">
        <v>0</v>
      </c>
      <c r="D21" s="255">
        <v>3</v>
      </c>
      <c r="E21" s="257" t="s">
        <v>352</v>
      </c>
      <c r="F21" s="256">
        <f t="shared" si="0"/>
        <v>3</v>
      </c>
      <c r="G21" s="225"/>
      <c r="H21" s="251"/>
      <c r="I21" s="232"/>
      <c r="J21" s="251"/>
      <c r="K21" s="258"/>
      <c r="L21" s="258"/>
      <c r="M21" s="259"/>
    </row>
    <row r="22" spans="2:13" s="227" customFormat="1" x14ac:dyDescent="0.3">
      <c r="B22" s="254" t="s">
        <v>16</v>
      </c>
      <c r="C22" s="255">
        <v>9</v>
      </c>
      <c r="D22" s="255">
        <v>7</v>
      </c>
      <c r="E22" s="224">
        <f>ROUND(D22/C22*100,1)</f>
        <v>77.8</v>
      </c>
      <c r="F22" s="256">
        <f t="shared" si="0"/>
        <v>-2</v>
      </c>
      <c r="G22" s="225"/>
      <c r="H22" s="251"/>
      <c r="I22" s="232"/>
      <c r="J22" s="251"/>
      <c r="K22" s="258"/>
      <c r="L22" s="260"/>
      <c r="M22" s="259"/>
    </row>
    <row r="23" spans="2:13" s="227" customFormat="1" x14ac:dyDescent="0.3">
      <c r="B23" s="254" t="s">
        <v>17</v>
      </c>
      <c r="C23" s="255">
        <v>0</v>
      </c>
      <c r="D23" s="255">
        <v>61</v>
      </c>
      <c r="E23" s="257" t="s">
        <v>352</v>
      </c>
      <c r="F23" s="256">
        <f t="shared" si="0"/>
        <v>61</v>
      </c>
      <c r="G23" s="225"/>
      <c r="H23" s="251"/>
      <c r="I23" s="232"/>
      <c r="J23" s="251"/>
      <c r="K23" s="258"/>
      <c r="L23" s="260"/>
      <c r="M23" s="259"/>
    </row>
    <row r="24" spans="2:13" s="227" customFormat="1" x14ac:dyDescent="0.3">
      <c r="B24" s="254" t="s">
        <v>18</v>
      </c>
      <c r="C24" s="255">
        <v>1156</v>
      </c>
      <c r="D24" s="255">
        <v>3069</v>
      </c>
      <c r="E24" s="224" t="s">
        <v>353</v>
      </c>
      <c r="F24" s="256">
        <f t="shared" si="0"/>
        <v>1913</v>
      </c>
      <c r="G24" s="225"/>
      <c r="H24" s="251"/>
      <c r="I24" s="232"/>
      <c r="J24" s="251"/>
      <c r="K24" s="258"/>
      <c r="L24" s="260"/>
      <c r="M24" s="259"/>
    </row>
    <row r="25" spans="2:13" s="227" customFormat="1" x14ac:dyDescent="0.3">
      <c r="B25" s="254" t="s">
        <v>19</v>
      </c>
      <c r="C25" s="255">
        <v>141</v>
      </c>
      <c r="D25" s="255">
        <v>630</v>
      </c>
      <c r="E25" s="224" t="s">
        <v>354</v>
      </c>
      <c r="F25" s="256">
        <f t="shared" si="0"/>
        <v>489</v>
      </c>
      <c r="G25" s="225"/>
      <c r="H25" s="251"/>
      <c r="I25" s="232"/>
      <c r="J25" s="251"/>
      <c r="K25" s="258"/>
      <c r="L25" s="260"/>
      <c r="M25" s="259"/>
    </row>
    <row r="26" spans="2:13" s="227" customFormat="1" x14ac:dyDescent="0.3">
      <c r="B26" s="254" t="s">
        <v>20</v>
      </c>
      <c r="C26" s="255">
        <v>1739</v>
      </c>
      <c r="D26" s="255">
        <v>852</v>
      </c>
      <c r="E26" s="224">
        <f>ROUND(D26/C26*100,1)</f>
        <v>49</v>
      </c>
      <c r="F26" s="256">
        <f t="shared" si="0"/>
        <v>-887</v>
      </c>
      <c r="G26" s="225"/>
      <c r="H26" s="251"/>
      <c r="I26" s="232"/>
      <c r="J26" s="251"/>
      <c r="K26" s="258"/>
      <c r="L26" s="260"/>
      <c r="M26" s="259"/>
    </row>
    <row r="27" spans="2:13" s="227" customFormat="1" x14ac:dyDescent="0.3">
      <c r="B27" s="254" t="s">
        <v>21</v>
      </c>
      <c r="C27" s="255">
        <v>0</v>
      </c>
      <c r="D27" s="255">
        <v>228</v>
      </c>
      <c r="E27" s="257" t="s">
        <v>352</v>
      </c>
      <c r="F27" s="256">
        <f t="shared" si="0"/>
        <v>228</v>
      </c>
      <c r="G27" s="225"/>
      <c r="H27" s="251"/>
      <c r="I27" s="232"/>
      <c r="J27" s="251"/>
      <c r="K27" s="258"/>
      <c r="L27" s="260"/>
      <c r="M27" s="259"/>
    </row>
    <row r="28" spans="2:13" s="227" customFormat="1" x14ac:dyDescent="0.3">
      <c r="B28" s="254" t="s">
        <v>22</v>
      </c>
      <c r="C28" s="255">
        <v>0</v>
      </c>
      <c r="D28" s="255">
        <v>1</v>
      </c>
      <c r="E28" s="257" t="s">
        <v>352</v>
      </c>
      <c r="F28" s="256">
        <f t="shared" si="0"/>
        <v>1</v>
      </c>
      <c r="G28" s="225"/>
      <c r="H28" s="251"/>
      <c r="I28" s="232"/>
      <c r="J28" s="251"/>
      <c r="K28" s="258"/>
      <c r="L28" s="260"/>
      <c r="M28" s="259"/>
    </row>
    <row r="29" spans="2:13" x14ac:dyDescent="0.35">
      <c r="G29" s="22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view="pageBreakPreview" zoomScale="90" zoomScaleNormal="100" zoomScaleSheetLayoutView="90" workbookViewId="0">
      <selection activeCell="G13" sqref="G13"/>
    </sheetView>
  </sheetViews>
  <sheetFormatPr defaultColWidth="9.6640625" defaultRowHeight="15.6" x14ac:dyDescent="0.3"/>
  <cols>
    <col min="1" max="1" width="3.33203125" style="74" customWidth="1"/>
    <col min="2" max="2" width="74.5546875" style="85" customWidth="1"/>
    <col min="3" max="4" width="18.6640625" style="79" customWidth="1"/>
    <col min="5" max="256" width="9.6640625" style="75"/>
    <col min="257" max="257" width="3.33203125" style="75" customWidth="1"/>
    <col min="258" max="258" width="74.5546875" style="75" customWidth="1"/>
    <col min="259" max="260" width="18.6640625" style="75" customWidth="1"/>
    <col min="261" max="512" width="9.6640625" style="75"/>
    <col min="513" max="513" width="3.33203125" style="75" customWidth="1"/>
    <col min="514" max="514" width="74.5546875" style="75" customWidth="1"/>
    <col min="515" max="516" width="18.6640625" style="75" customWidth="1"/>
    <col min="517" max="768" width="9.6640625" style="75"/>
    <col min="769" max="769" width="3.33203125" style="75" customWidth="1"/>
    <col min="770" max="770" width="74.5546875" style="75" customWidth="1"/>
    <col min="771" max="772" width="18.6640625" style="75" customWidth="1"/>
    <col min="773" max="1024" width="9.6640625" style="75"/>
    <col min="1025" max="1025" width="3.33203125" style="75" customWidth="1"/>
    <col min="1026" max="1026" width="74.5546875" style="75" customWidth="1"/>
    <col min="1027" max="1028" width="18.6640625" style="75" customWidth="1"/>
    <col min="1029" max="1280" width="9.6640625" style="75"/>
    <col min="1281" max="1281" width="3.33203125" style="75" customWidth="1"/>
    <col min="1282" max="1282" width="74.5546875" style="75" customWidth="1"/>
    <col min="1283" max="1284" width="18.6640625" style="75" customWidth="1"/>
    <col min="1285" max="1536" width="9.6640625" style="75"/>
    <col min="1537" max="1537" width="3.33203125" style="75" customWidth="1"/>
    <col min="1538" max="1538" width="74.5546875" style="75" customWidth="1"/>
    <col min="1539" max="1540" width="18.6640625" style="75" customWidth="1"/>
    <col min="1541" max="1792" width="9.6640625" style="75"/>
    <col min="1793" max="1793" width="3.33203125" style="75" customWidth="1"/>
    <col min="1794" max="1794" width="74.5546875" style="75" customWidth="1"/>
    <col min="1795" max="1796" width="18.6640625" style="75" customWidth="1"/>
    <col min="1797" max="2048" width="9.6640625" style="75"/>
    <col min="2049" max="2049" width="3.33203125" style="75" customWidth="1"/>
    <col min="2050" max="2050" width="74.5546875" style="75" customWidth="1"/>
    <col min="2051" max="2052" width="18.6640625" style="75" customWidth="1"/>
    <col min="2053" max="2304" width="9.6640625" style="75"/>
    <col min="2305" max="2305" width="3.33203125" style="75" customWidth="1"/>
    <col min="2306" max="2306" width="74.5546875" style="75" customWidth="1"/>
    <col min="2307" max="2308" width="18.6640625" style="75" customWidth="1"/>
    <col min="2309" max="2560" width="9.6640625" style="75"/>
    <col min="2561" max="2561" width="3.33203125" style="75" customWidth="1"/>
    <col min="2562" max="2562" width="74.5546875" style="75" customWidth="1"/>
    <col min="2563" max="2564" width="18.6640625" style="75" customWidth="1"/>
    <col min="2565" max="2816" width="9.6640625" style="75"/>
    <col min="2817" max="2817" width="3.33203125" style="75" customWidth="1"/>
    <col min="2818" max="2818" width="74.5546875" style="75" customWidth="1"/>
    <col min="2819" max="2820" width="18.6640625" style="75" customWidth="1"/>
    <col min="2821" max="3072" width="9.6640625" style="75"/>
    <col min="3073" max="3073" width="3.33203125" style="75" customWidth="1"/>
    <col min="3074" max="3074" width="74.5546875" style="75" customWidth="1"/>
    <col min="3075" max="3076" width="18.6640625" style="75" customWidth="1"/>
    <col min="3077" max="3328" width="9.6640625" style="75"/>
    <col min="3329" max="3329" width="3.33203125" style="75" customWidth="1"/>
    <col min="3330" max="3330" width="74.5546875" style="75" customWidth="1"/>
    <col min="3331" max="3332" width="18.6640625" style="75" customWidth="1"/>
    <col min="3333" max="3584" width="9.6640625" style="75"/>
    <col min="3585" max="3585" width="3.33203125" style="75" customWidth="1"/>
    <col min="3586" max="3586" width="74.5546875" style="75" customWidth="1"/>
    <col min="3587" max="3588" width="18.6640625" style="75" customWidth="1"/>
    <col min="3589" max="3840" width="9.6640625" style="75"/>
    <col min="3841" max="3841" width="3.33203125" style="75" customWidth="1"/>
    <col min="3842" max="3842" width="74.5546875" style="75" customWidth="1"/>
    <col min="3843" max="3844" width="18.6640625" style="75" customWidth="1"/>
    <col min="3845" max="4096" width="9.6640625" style="75"/>
    <col min="4097" max="4097" width="3.33203125" style="75" customWidth="1"/>
    <col min="4098" max="4098" width="74.5546875" style="75" customWidth="1"/>
    <col min="4099" max="4100" width="18.6640625" style="75" customWidth="1"/>
    <col min="4101" max="4352" width="9.6640625" style="75"/>
    <col min="4353" max="4353" width="3.33203125" style="75" customWidth="1"/>
    <col min="4354" max="4354" width="74.5546875" style="75" customWidth="1"/>
    <col min="4355" max="4356" width="18.6640625" style="75" customWidth="1"/>
    <col min="4357" max="4608" width="9.6640625" style="75"/>
    <col min="4609" max="4609" width="3.33203125" style="75" customWidth="1"/>
    <col min="4610" max="4610" width="74.5546875" style="75" customWidth="1"/>
    <col min="4611" max="4612" width="18.6640625" style="75" customWidth="1"/>
    <col min="4613" max="4864" width="9.6640625" style="75"/>
    <col min="4865" max="4865" width="3.33203125" style="75" customWidth="1"/>
    <col min="4866" max="4866" width="74.5546875" style="75" customWidth="1"/>
    <col min="4867" max="4868" width="18.6640625" style="75" customWidth="1"/>
    <col min="4869" max="5120" width="9.6640625" style="75"/>
    <col min="5121" max="5121" width="3.33203125" style="75" customWidth="1"/>
    <col min="5122" max="5122" width="74.5546875" style="75" customWidth="1"/>
    <col min="5123" max="5124" width="18.6640625" style="75" customWidth="1"/>
    <col min="5125" max="5376" width="9.6640625" style="75"/>
    <col min="5377" max="5377" width="3.33203125" style="75" customWidth="1"/>
    <col min="5378" max="5378" width="74.5546875" style="75" customWidth="1"/>
    <col min="5379" max="5380" width="18.6640625" style="75" customWidth="1"/>
    <col min="5381" max="5632" width="9.6640625" style="75"/>
    <col min="5633" max="5633" width="3.33203125" style="75" customWidth="1"/>
    <col min="5634" max="5634" width="74.5546875" style="75" customWidth="1"/>
    <col min="5635" max="5636" width="18.6640625" style="75" customWidth="1"/>
    <col min="5637" max="5888" width="9.6640625" style="75"/>
    <col min="5889" max="5889" width="3.33203125" style="75" customWidth="1"/>
    <col min="5890" max="5890" width="74.5546875" style="75" customWidth="1"/>
    <col min="5891" max="5892" width="18.6640625" style="75" customWidth="1"/>
    <col min="5893" max="6144" width="9.6640625" style="75"/>
    <col min="6145" max="6145" width="3.33203125" style="75" customWidth="1"/>
    <col min="6146" max="6146" width="74.5546875" style="75" customWidth="1"/>
    <col min="6147" max="6148" width="18.6640625" style="75" customWidth="1"/>
    <col min="6149" max="6400" width="9.6640625" style="75"/>
    <col min="6401" max="6401" width="3.33203125" style="75" customWidth="1"/>
    <col min="6402" max="6402" width="74.5546875" style="75" customWidth="1"/>
    <col min="6403" max="6404" width="18.6640625" style="75" customWidth="1"/>
    <col min="6405" max="6656" width="9.6640625" style="75"/>
    <col min="6657" max="6657" width="3.33203125" style="75" customWidth="1"/>
    <col min="6658" max="6658" width="74.5546875" style="75" customWidth="1"/>
    <col min="6659" max="6660" width="18.6640625" style="75" customWidth="1"/>
    <col min="6661" max="6912" width="9.6640625" style="75"/>
    <col min="6913" max="6913" width="3.33203125" style="75" customWidth="1"/>
    <col min="6914" max="6914" width="74.5546875" style="75" customWidth="1"/>
    <col min="6915" max="6916" width="18.6640625" style="75" customWidth="1"/>
    <col min="6917" max="7168" width="9.6640625" style="75"/>
    <col min="7169" max="7169" width="3.33203125" style="75" customWidth="1"/>
    <col min="7170" max="7170" width="74.5546875" style="75" customWidth="1"/>
    <col min="7171" max="7172" width="18.6640625" style="75" customWidth="1"/>
    <col min="7173" max="7424" width="9.6640625" style="75"/>
    <col min="7425" max="7425" width="3.33203125" style="75" customWidth="1"/>
    <col min="7426" max="7426" width="74.5546875" style="75" customWidth="1"/>
    <col min="7427" max="7428" width="18.6640625" style="75" customWidth="1"/>
    <col min="7429" max="7680" width="9.6640625" style="75"/>
    <col min="7681" max="7681" width="3.33203125" style="75" customWidth="1"/>
    <col min="7682" max="7682" width="74.5546875" style="75" customWidth="1"/>
    <col min="7683" max="7684" width="18.6640625" style="75" customWidth="1"/>
    <col min="7685" max="7936" width="9.6640625" style="75"/>
    <col min="7937" max="7937" width="3.33203125" style="75" customWidth="1"/>
    <col min="7938" max="7938" width="74.5546875" style="75" customWidth="1"/>
    <col min="7939" max="7940" width="18.6640625" style="75" customWidth="1"/>
    <col min="7941" max="8192" width="9.6640625" style="75"/>
    <col min="8193" max="8193" width="3.33203125" style="75" customWidth="1"/>
    <col min="8194" max="8194" width="74.5546875" style="75" customWidth="1"/>
    <col min="8195" max="8196" width="18.6640625" style="75" customWidth="1"/>
    <col min="8197" max="8448" width="9.6640625" style="75"/>
    <col min="8449" max="8449" width="3.33203125" style="75" customWidth="1"/>
    <col min="8450" max="8450" width="74.5546875" style="75" customWidth="1"/>
    <col min="8451" max="8452" width="18.6640625" style="75" customWidth="1"/>
    <col min="8453" max="8704" width="9.6640625" style="75"/>
    <col min="8705" max="8705" width="3.33203125" style="75" customWidth="1"/>
    <col min="8706" max="8706" width="74.5546875" style="75" customWidth="1"/>
    <col min="8707" max="8708" width="18.6640625" style="75" customWidth="1"/>
    <col min="8709" max="8960" width="9.6640625" style="75"/>
    <col min="8961" max="8961" width="3.33203125" style="75" customWidth="1"/>
    <col min="8962" max="8962" width="74.5546875" style="75" customWidth="1"/>
    <col min="8963" max="8964" width="18.6640625" style="75" customWidth="1"/>
    <col min="8965" max="9216" width="9.6640625" style="75"/>
    <col min="9217" max="9217" width="3.33203125" style="75" customWidth="1"/>
    <col min="9218" max="9218" width="74.5546875" style="75" customWidth="1"/>
    <col min="9219" max="9220" width="18.6640625" style="75" customWidth="1"/>
    <col min="9221" max="9472" width="9.6640625" style="75"/>
    <col min="9473" max="9473" width="3.33203125" style="75" customWidth="1"/>
    <col min="9474" max="9474" width="74.5546875" style="75" customWidth="1"/>
    <col min="9475" max="9476" width="18.6640625" style="75" customWidth="1"/>
    <col min="9477" max="9728" width="9.6640625" style="75"/>
    <col min="9729" max="9729" width="3.33203125" style="75" customWidth="1"/>
    <col min="9730" max="9730" width="74.5546875" style="75" customWidth="1"/>
    <col min="9731" max="9732" width="18.6640625" style="75" customWidth="1"/>
    <col min="9733" max="9984" width="9.6640625" style="75"/>
    <col min="9985" max="9985" width="3.33203125" style="75" customWidth="1"/>
    <col min="9986" max="9986" width="74.5546875" style="75" customWidth="1"/>
    <col min="9987" max="9988" width="18.6640625" style="75" customWidth="1"/>
    <col min="9989" max="10240" width="9.6640625" style="75"/>
    <col min="10241" max="10241" width="3.33203125" style="75" customWidth="1"/>
    <col min="10242" max="10242" width="74.5546875" style="75" customWidth="1"/>
    <col min="10243" max="10244" width="18.6640625" style="75" customWidth="1"/>
    <col min="10245" max="10496" width="9.6640625" style="75"/>
    <col min="10497" max="10497" width="3.33203125" style="75" customWidth="1"/>
    <col min="10498" max="10498" width="74.5546875" style="75" customWidth="1"/>
    <col min="10499" max="10500" width="18.6640625" style="75" customWidth="1"/>
    <col min="10501" max="10752" width="9.6640625" style="75"/>
    <col min="10753" max="10753" width="3.33203125" style="75" customWidth="1"/>
    <col min="10754" max="10754" width="74.5546875" style="75" customWidth="1"/>
    <col min="10755" max="10756" width="18.6640625" style="75" customWidth="1"/>
    <col min="10757" max="11008" width="9.6640625" style="75"/>
    <col min="11009" max="11009" width="3.33203125" style="75" customWidth="1"/>
    <col min="11010" max="11010" width="74.5546875" style="75" customWidth="1"/>
    <col min="11011" max="11012" width="18.6640625" style="75" customWidth="1"/>
    <col min="11013" max="11264" width="9.6640625" style="75"/>
    <col min="11265" max="11265" width="3.33203125" style="75" customWidth="1"/>
    <col min="11266" max="11266" width="74.5546875" style="75" customWidth="1"/>
    <col min="11267" max="11268" width="18.6640625" style="75" customWidth="1"/>
    <col min="11269" max="11520" width="9.6640625" style="75"/>
    <col min="11521" max="11521" width="3.33203125" style="75" customWidth="1"/>
    <col min="11522" max="11522" width="74.5546875" style="75" customWidth="1"/>
    <col min="11523" max="11524" width="18.6640625" style="75" customWidth="1"/>
    <col min="11525" max="11776" width="9.6640625" style="75"/>
    <col min="11777" max="11777" width="3.33203125" style="75" customWidth="1"/>
    <col min="11778" max="11778" width="74.5546875" style="75" customWidth="1"/>
    <col min="11779" max="11780" width="18.6640625" style="75" customWidth="1"/>
    <col min="11781" max="12032" width="9.6640625" style="75"/>
    <col min="12033" max="12033" width="3.33203125" style="75" customWidth="1"/>
    <col min="12034" max="12034" width="74.5546875" style="75" customWidth="1"/>
    <col min="12035" max="12036" width="18.6640625" style="75" customWidth="1"/>
    <col min="12037" max="12288" width="9.6640625" style="75"/>
    <col min="12289" max="12289" width="3.33203125" style="75" customWidth="1"/>
    <col min="12290" max="12290" width="74.5546875" style="75" customWidth="1"/>
    <col min="12291" max="12292" width="18.6640625" style="75" customWidth="1"/>
    <col min="12293" max="12544" width="9.6640625" style="75"/>
    <col min="12545" max="12545" width="3.33203125" style="75" customWidth="1"/>
    <col min="12546" max="12546" width="74.5546875" style="75" customWidth="1"/>
    <col min="12547" max="12548" width="18.6640625" style="75" customWidth="1"/>
    <col min="12549" max="12800" width="9.6640625" style="75"/>
    <col min="12801" max="12801" width="3.33203125" style="75" customWidth="1"/>
    <col min="12802" max="12802" width="74.5546875" style="75" customWidth="1"/>
    <col min="12803" max="12804" width="18.6640625" style="75" customWidth="1"/>
    <col min="12805" max="13056" width="9.6640625" style="75"/>
    <col min="13057" max="13057" width="3.33203125" style="75" customWidth="1"/>
    <col min="13058" max="13058" width="74.5546875" style="75" customWidth="1"/>
    <col min="13059" max="13060" width="18.6640625" style="75" customWidth="1"/>
    <col min="13061" max="13312" width="9.6640625" style="75"/>
    <col min="13313" max="13313" width="3.33203125" style="75" customWidth="1"/>
    <col min="13314" max="13314" width="74.5546875" style="75" customWidth="1"/>
    <col min="13315" max="13316" width="18.6640625" style="75" customWidth="1"/>
    <col min="13317" max="13568" width="9.6640625" style="75"/>
    <col min="13569" max="13569" width="3.33203125" style="75" customWidth="1"/>
    <col min="13570" max="13570" width="74.5546875" style="75" customWidth="1"/>
    <col min="13571" max="13572" width="18.6640625" style="75" customWidth="1"/>
    <col min="13573" max="13824" width="9.6640625" style="75"/>
    <col min="13825" max="13825" width="3.33203125" style="75" customWidth="1"/>
    <col min="13826" max="13826" width="74.5546875" style="75" customWidth="1"/>
    <col min="13827" max="13828" width="18.6640625" style="75" customWidth="1"/>
    <col min="13829" max="14080" width="9.6640625" style="75"/>
    <col min="14081" max="14081" width="3.33203125" style="75" customWidth="1"/>
    <col min="14082" max="14082" width="74.5546875" style="75" customWidth="1"/>
    <col min="14083" max="14084" width="18.6640625" style="75" customWidth="1"/>
    <col min="14085" max="14336" width="9.6640625" style="75"/>
    <col min="14337" max="14337" width="3.33203125" style="75" customWidth="1"/>
    <col min="14338" max="14338" width="74.5546875" style="75" customWidth="1"/>
    <col min="14339" max="14340" width="18.6640625" style="75" customWidth="1"/>
    <col min="14341" max="14592" width="9.6640625" style="75"/>
    <col min="14593" max="14593" width="3.33203125" style="75" customWidth="1"/>
    <col min="14594" max="14594" width="74.5546875" style="75" customWidth="1"/>
    <col min="14595" max="14596" width="18.6640625" style="75" customWidth="1"/>
    <col min="14597" max="14848" width="9.6640625" style="75"/>
    <col min="14849" max="14849" width="3.33203125" style="75" customWidth="1"/>
    <col min="14850" max="14850" width="74.5546875" style="75" customWidth="1"/>
    <col min="14851" max="14852" width="18.6640625" style="75" customWidth="1"/>
    <col min="14853" max="15104" width="9.6640625" style="75"/>
    <col min="15105" max="15105" width="3.33203125" style="75" customWidth="1"/>
    <col min="15106" max="15106" width="74.5546875" style="75" customWidth="1"/>
    <col min="15107" max="15108" width="18.6640625" style="75" customWidth="1"/>
    <col min="15109" max="15360" width="9.6640625" style="75"/>
    <col min="15361" max="15361" width="3.33203125" style="75" customWidth="1"/>
    <col min="15362" max="15362" width="74.5546875" style="75" customWidth="1"/>
    <col min="15363" max="15364" width="18.6640625" style="75" customWidth="1"/>
    <col min="15365" max="15616" width="9.6640625" style="75"/>
    <col min="15617" max="15617" width="3.33203125" style="75" customWidth="1"/>
    <col min="15618" max="15618" width="74.5546875" style="75" customWidth="1"/>
    <col min="15619" max="15620" width="18.6640625" style="75" customWidth="1"/>
    <col min="15621" max="15872" width="9.6640625" style="75"/>
    <col min="15873" max="15873" width="3.33203125" style="75" customWidth="1"/>
    <col min="15874" max="15874" width="74.5546875" style="75" customWidth="1"/>
    <col min="15875" max="15876" width="18.6640625" style="75" customWidth="1"/>
    <col min="15877" max="16128" width="9.6640625" style="75"/>
    <col min="16129" max="16129" width="3.33203125" style="75" customWidth="1"/>
    <col min="16130" max="16130" width="74.5546875" style="75" customWidth="1"/>
    <col min="16131" max="16132" width="18.6640625" style="75" customWidth="1"/>
    <col min="16133" max="16384" width="9.6640625" style="75"/>
  </cols>
  <sheetData>
    <row r="1" spans="1:4" ht="36.6" customHeight="1" x14ac:dyDescent="0.3">
      <c r="B1" s="294" t="s">
        <v>357</v>
      </c>
      <c r="C1" s="294"/>
      <c r="D1" s="294"/>
    </row>
    <row r="2" spans="1:4" ht="20.25" customHeight="1" x14ac:dyDescent="0.3">
      <c r="B2" s="294" t="s">
        <v>79</v>
      </c>
      <c r="C2" s="294"/>
      <c r="D2" s="294"/>
    </row>
    <row r="3" spans="1:4" ht="7.5" customHeight="1" x14ac:dyDescent="0.3"/>
    <row r="4" spans="1:4" s="76" customFormat="1" ht="35.4" customHeight="1" x14ac:dyDescent="0.3">
      <c r="A4" s="208"/>
      <c r="B4" s="209" t="s">
        <v>80</v>
      </c>
      <c r="C4" s="267" t="s">
        <v>314</v>
      </c>
      <c r="D4" s="268" t="s">
        <v>296</v>
      </c>
    </row>
    <row r="5" spans="1:4" ht="23.4" customHeight="1" x14ac:dyDescent="0.3">
      <c r="A5" s="77">
        <v>1</v>
      </c>
      <c r="B5" s="269" t="s">
        <v>88</v>
      </c>
      <c r="C5" s="270">
        <v>1320</v>
      </c>
      <c r="D5" s="270">
        <v>504</v>
      </c>
    </row>
    <row r="6" spans="1:4" ht="23.4" customHeight="1" x14ac:dyDescent="0.3">
      <c r="A6" s="77">
        <v>2</v>
      </c>
      <c r="B6" s="269" t="s">
        <v>90</v>
      </c>
      <c r="C6" s="270">
        <v>801</v>
      </c>
      <c r="D6" s="270">
        <v>306</v>
      </c>
    </row>
    <row r="7" spans="1:4" ht="23.4" customHeight="1" x14ac:dyDescent="0.3">
      <c r="A7" s="77">
        <v>3</v>
      </c>
      <c r="B7" s="269" t="s">
        <v>94</v>
      </c>
      <c r="C7" s="270">
        <v>699</v>
      </c>
      <c r="D7" s="270">
        <v>217</v>
      </c>
    </row>
    <row r="8" spans="1:4" s="79" customFormat="1" ht="23.4" customHeight="1" x14ac:dyDescent="0.3">
      <c r="A8" s="77">
        <v>4</v>
      </c>
      <c r="B8" s="269" t="s">
        <v>91</v>
      </c>
      <c r="C8" s="270">
        <v>628</v>
      </c>
      <c r="D8" s="270">
        <v>293</v>
      </c>
    </row>
    <row r="9" spans="1:4" s="79" customFormat="1" ht="23.4" customHeight="1" x14ac:dyDescent="0.3">
      <c r="A9" s="77">
        <v>5</v>
      </c>
      <c r="B9" s="269" t="s">
        <v>93</v>
      </c>
      <c r="C9" s="270">
        <v>624</v>
      </c>
      <c r="D9" s="270">
        <v>257</v>
      </c>
    </row>
    <row r="10" spans="1:4" s="79" customFormat="1" ht="23.4" customHeight="1" x14ac:dyDescent="0.3">
      <c r="A10" s="77">
        <v>6</v>
      </c>
      <c r="B10" s="269" t="s">
        <v>201</v>
      </c>
      <c r="C10" s="270">
        <v>622</v>
      </c>
      <c r="D10" s="270">
        <v>215</v>
      </c>
    </row>
    <row r="11" spans="1:4" s="79" customFormat="1" ht="23.4" customHeight="1" x14ac:dyDescent="0.3">
      <c r="A11" s="77">
        <v>7</v>
      </c>
      <c r="B11" s="269" t="s">
        <v>87</v>
      </c>
      <c r="C11" s="270">
        <v>620</v>
      </c>
      <c r="D11" s="270">
        <v>219</v>
      </c>
    </row>
    <row r="12" spans="1:4" s="79" customFormat="1" ht="23.4" customHeight="1" x14ac:dyDescent="0.3">
      <c r="A12" s="77">
        <v>8</v>
      </c>
      <c r="B12" s="269" t="s">
        <v>212</v>
      </c>
      <c r="C12" s="270">
        <v>350</v>
      </c>
      <c r="D12" s="270">
        <v>214</v>
      </c>
    </row>
    <row r="13" spans="1:4" s="79" customFormat="1" ht="30" customHeight="1" x14ac:dyDescent="0.3">
      <c r="A13" s="77">
        <v>9</v>
      </c>
      <c r="B13" s="271" t="s">
        <v>218</v>
      </c>
      <c r="C13" s="270">
        <v>350</v>
      </c>
      <c r="D13" s="270">
        <v>139</v>
      </c>
    </row>
    <row r="14" spans="1:4" s="79" customFormat="1" ht="23.4" customHeight="1" x14ac:dyDescent="0.3">
      <c r="A14" s="77">
        <v>10</v>
      </c>
      <c r="B14" s="269" t="s">
        <v>220</v>
      </c>
      <c r="C14" s="270">
        <v>329</v>
      </c>
      <c r="D14" s="270">
        <v>122</v>
      </c>
    </row>
    <row r="15" spans="1:4" s="79" customFormat="1" ht="23.4" customHeight="1" x14ac:dyDescent="0.3">
      <c r="A15" s="77">
        <v>11</v>
      </c>
      <c r="B15" s="269" t="s">
        <v>143</v>
      </c>
      <c r="C15" s="270">
        <v>248</v>
      </c>
      <c r="D15" s="270">
        <v>117</v>
      </c>
    </row>
    <row r="16" spans="1:4" s="79" customFormat="1" ht="23.4" customHeight="1" x14ac:dyDescent="0.3">
      <c r="A16" s="77">
        <v>12</v>
      </c>
      <c r="B16" s="269" t="s">
        <v>113</v>
      </c>
      <c r="C16" s="270">
        <v>235</v>
      </c>
      <c r="D16" s="270">
        <v>109</v>
      </c>
    </row>
    <row r="17" spans="1:4" s="79" customFormat="1" ht="23.4" customHeight="1" x14ac:dyDescent="0.3">
      <c r="A17" s="77">
        <v>13</v>
      </c>
      <c r="B17" s="269" t="s">
        <v>105</v>
      </c>
      <c r="C17" s="270">
        <v>221</v>
      </c>
      <c r="D17" s="270">
        <v>71</v>
      </c>
    </row>
    <row r="18" spans="1:4" s="79" customFormat="1" ht="23.4" customHeight="1" x14ac:dyDescent="0.3">
      <c r="A18" s="77">
        <v>14</v>
      </c>
      <c r="B18" s="269" t="s">
        <v>126</v>
      </c>
      <c r="C18" s="270">
        <v>216</v>
      </c>
      <c r="D18" s="270">
        <v>116</v>
      </c>
    </row>
    <row r="19" spans="1:4" s="79" customFormat="1" ht="23.4" customHeight="1" x14ac:dyDescent="0.3">
      <c r="A19" s="77">
        <v>15</v>
      </c>
      <c r="B19" s="269" t="s">
        <v>96</v>
      </c>
      <c r="C19" s="270">
        <v>210</v>
      </c>
      <c r="D19" s="270">
        <v>70</v>
      </c>
    </row>
    <row r="20" spans="1:4" s="79" customFormat="1" ht="23.4" customHeight="1" x14ac:dyDescent="0.3">
      <c r="A20" s="77">
        <v>16</v>
      </c>
      <c r="B20" s="269" t="s">
        <v>103</v>
      </c>
      <c r="C20" s="270">
        <v>208</v>
      </c>
      <c r="D20" s="270">
        <v>86</v>
      </c>
    </row>
    <row r="21" spans="1:4" s="79" customFormat="1" ht="23.4" customHeight="1" x14ac:dyDescent="0.3">
      <c r="A21" s="77">
        <v>17</v>
      </c>
      <c r="B21" s="269" t="s">
        <v>198</v>
      </c>
      <c r="C21" s="270">
        <v>195</v>
      </c>
      <c r="D21" s="270">
        <v>71</v>
      </c>
    </row>
    <row r="22" spans="1:4" s="79" customFormat="1" ht="23.4" customHeight="1" x14ac:dyDescent="0.3">
      <c r="A22" s="77">
        <v>18</v>
      </c>
      <c r="B22" s="269" t="s">
        <v>106</v>
      </c>
      <c r="C22" s="270">
        <v>183</v>
      </c>
      <c r="D22" s="270">
        <v>77</v>
      </c>
    </row>
    <row r="23" spans="1:4" s="79" customFormat="1" ht="23.4" customHeight="1" x14ac:dyDescent="0.3">
      <c r="A23" s="77">
        <v>19</v>
      </c>
      <c r="B23" s="269" t="s">
        <v>116</v>
      </c>
      <c r="C23" s="270">
        <v>173</v>
      </c>
      <c r="D23" s="270">
        <v>48</v>
      </c>
    </row>
    <row r="24" spans="1:4" s="79" customFormat="1" ht="23.4" customHeight="1" x14ac:dyDescent="0.3">
      <c r="A24" s="77">
        <v>20</v>
      </c>
      <c r="B24" s="269" t="s">
        <v>112</v>
      </c>
      <c r="C24" s="270">
        <v>164</v>
      </c>
      <c r="D24" s="270">
        <v>71</v>
      </c>
    </row>
    <row r="25" spans="1:4" s="79" customFormat="1" ht="23.4" customHeight="1" x14ac:dyDescent="0.3">
      <c r="A25" s="77">
        <v>21</v>
      </c>
      <c r="B25" s="269" t="s">
        <v>194</v>
      </c>
      <c r="C25" s="270">
        <v>161</v>
      </c>
      <c r="D25" s="270">
        <v>35</v>
      </c>
    </row>
    <row r="26" spans="1:4" s="79" customFormat="1" ht="23.4" customHeight="1" x14ac:dyDescent="0.3">
      <c r="A26" s="77">
        <v>22</v>
      </c>
      <c r="B26" s="269" t="s">
        <v>213</v>
      </c>
      <c r="C26" s="270">
        <v>143</v>
      </c>
      <c r="D26" s="270">
        <v>70</v>
      </c>
    </row>
    <row r="27" spans="1:4" s="79" customFormat="1" ht="23.4" customHeight="1" x14ac:dyDescent="0.3">
      <c r="A27" s="77">
        <v>23</v>
      </c>
      <c r="B27" s="269" t="s">
        <v>186</v>
      </c>
      <c r="C27" s="270">
        <v>137</v>
      </c>
      <c r="D27" s="270">
        <v>43</v>
      </c>
    </row>
    <row r="28" spans="1:4" s="79" customFormat="1" ht="23.4" customHeight="1" x14ac:dyDescent="0.3">
      <c r="A28" s="77">
        <v>24</v>
      </c>
      <c r="B28" s="269" t="s">
        <v>108</v>
      </c>
      <c r="C28" s="270">
        <v>135</v>
      </c>
      <c r="D28" s="270">
        <v>47</v>
      </c>
    </row>
    <row r="29" spans="1:4" s="79" customFormat="1" ht="23.4" customHeight="1" x14ac:dyDescent="0.3">
      <c r="A29" s="77">
        <v>25</v>
      </c>
      <c r="B29" s="269" t="s">
        <v>89</v>
      </c>
      <c r="C29" s="270">
        <v>135</v>
      </c>
      <c r="D29" s="270">
        <v>122</v>
      </c>
    </row>
    <row r="30" spans="1:4" s="79" customFormat="1" ht="23.4" customHeight="1" x14ac:dyDescent="0.3">
      <c r="A30" s="77">
        <v>26</v>
      </c>
      <c r="B30" s="269" t="s">
        <v>100</v>
      </c>
      <c r="C30" s="270">
        <v>128</v>
      </c>
      <c r="D30" s="270">
        <v>55</v>
      </c>
    </row>
    <row r="31" spans="1:4" s="79" customFormat="1" ht="23.4" customHeight="1" x14ac:dyDescent="0.3">
      <c r="A31" s="77">
        <v>27</v>
      </c>
      <c r="B31" s="269" t="s">
        <v>144</v>
      </c>
      <c r="C31" s="270">
        <v>126</v>
      </c>
      <c r="D31" s="270">
        <v>41</v>
      </c>
    </row>
    <row r="32" spans="1:4" s="79" customFormat="1" ht="23.4" customHeight="1" x14ac:dyDescent="0.3">
      <c r="A32" s="77">
        <v>28</v>
      </c>
      <c r="B32" s="269" t="s">
        <v>120</v>
      </c>
      <c r="C32" s="270">
        <v>124</v>
      </c>
      <c r="D32" s="270">
        <v>58</v>
      </c>
    </row>
    <row r="33" spans="1:4" s="79" customFormat="1" ht="23.4" customHeight="1" x14ac:dyDescent="0.3">
      <c r="A33" s="77">
        <v>29</v>
      </c>
      <c r="B33" s="269" t="s">
        <v>101</v>
      </c>
      <c r="C33" s="270">
        <v>122</v>
      </c>
      <c r="D33" s="270">
        <v>50</v>
      </c>
    </row>
    <row r="34" spans="1:4" s="79" customFormat="1" ht="23.4" customHeight="1" x14ac:dyDescent="0.3">
      <c r="A34" s="77">
        <v>30</v>
      </c>
      <c r="B34" s="269" t="s">
        <v>171</v>
      </c>
      <c r="C34" s="270">
        <v>115</v>
      </c>
      <c r="D34" s="270">
        <v>45</v>
      </c>
    </row>
    <row r="35" spans="1:4" s="79" customFormat="1" ht="23.4" customHeight="1" x14ac:dyDescent="0.3">
      <c r="A35" s="77">
        <v>31</v>
      </c>
      <c r="B35" s="269" t="s">
        <v>139</v>
      </c>
      <c r="C35" s="270">
        <v>108</v>
      </c>
      <c r="D35" s="270">
        <v>59</v>
      </c>
    </row>
    <row r="36" spans="1:4" s="79" customFormat="1" ht="23.4" customHeight="1" x14ac:dyDescent="0.3">
      <c r="A36" s="77">
        <v>32</v>
      </c>
      <c r="B36" s="269" t="s">
        <v>111</v>
      </c>
      <c r="C36" s="270">
        <v>107</v>
      </c>
      <c r="D36" s="270">
        <v>50</v>
      </c>
    </row>
    <row r="37" spans="1:4" s="79" customFormat="1" ht="23.4" customHeight="1" x14ac:dyDescent="0.3">
      <c r="A37" s="77">
        <v>33</v>
      </c>
      <c r="B37" s="269" t="s">
        <v>122</v>
      </c>
      <c r="C37" s="270">
        <v>95</v>
      </c>
      <c r="D37" s="270">
        <v>48</v>
      </c>
    </row>
    <row r="38" spans="1:4" s="79" customFormat="1" ht="23.4" customHeight="1" x14ac:dyDescent="0.3">
      <c r="A38" s="77">
        <v>34</v>
      </c>
      <c r="B38" s="269" t="s">
        <v>138</v>
      </c>
      <c r="C38" s="270">
        <v>89</v>
      </c>
      <c r="D38" s="270">
        <v>36</v>
      </c>
    </row>
    <row r="39" spans="1:4" s="79" customFormat="1" ht="23.4" customHeight="1" x14ac:dyDescent="0.3">
      <c r="A39" s="77">
        <v>35</v>
      </c>
      <c r="B39" s="269" t="s">
        <v>206</v>
      </c>
      <c r="C39" s="270">
        <v>86</v>
      </c>
      <c r="D39" s="270">
        <v>31</v>
      </c>
    </row>
    <row r="40" spans="1:4" s="79" customFormat="1" ht="23.4" customHeight="1" x14ac:dyDescent="0.3">
      <c r="A40" s="77">
        <v>36</v>
      </c>
      <c r="B40" s="269" t="s">
        <v>229</v>
      </c>
      <c r="C40" s="270">
        <v>81</v>
      </c>
      <c r="D40" s="270">
        <v>37</v>
      </c>
    </row>
    <row r="41" spans="1:4" ht="23.4" customHeight="1" x14ac:dyDescent="0.3">
      <c r="A41" s="77">
        <v>37</v>
      </c>
      <c r="B41" s="269" t="s">
        <v>163</v>
      </c>
      <c r="C41" s="270">
        <v>81</v>
      </c>
      <c r="D41" s="270">
        <v>22</v>
      </c>
    </row>
    <row r="42" spans="1:4" ht="23.4" customHeight="1" x14ac:dyDescent="0.3">
      <c r="A42" s="77">
        <v>38</v>
      </c>
      <c r="B42" s="269" t="s">
        <v>197</v>
      </c>
      <c r="C42" s="270">
        <v>80</v>
      </c>
      <c r="D42" s="270">
        <v>54</v>
      </c>
    </row>
    <row r="43" spans="1:4" ht="23.4" customHeight="1" x14ac:dyDescent="0.3">
      <c r="A43" s="77">
        <v>39</v>
      </c>
      <c r="B43" s="269" t="s">
        <v>110</v>
      </c>
      <c r="C43" s="270">
        <v>79</v>
      </c>
      <c r="D43" s="270">
        <v>32</v>
      </c>
    </row>
    <row r="44" spans="1:4" ht="23.4" customHeight="1" x14ac:dyDescent="0.3">
      <c r="A44" s="77">
        <v>40</v>
      </c>
      <c r="B44" s="269" t="s">
        <v>172</v>
      </c>
      <c r="C44" s="270">
        <v>76</v>
      </c>
      <c r="D44" s="270">
        <v>28</v>
      </c>
    </row>
    <row r="45" spans="1:4" ht="23.4" customHeight="1" x14ac:dyDescent="0.3">
      <c r="A45" s="77">
        <v>41</v>
      </c>
      <c r="B45" s="269" t="s">
        <v>121</v>
      </c>
      <c r="C45" s="270">
        <v>76</v>
      </c>
      <c r="D45" s="270">
        <v>25</v>
      </c>
    </row>
    <row r="46" spans="1:4" ht="23.4" customHeight="1" x14ac:dyDescent="0.3">
      <c r="A46" s="77">
        <v>42</v>
      </c>
      <c r="B46" s="269" t="s">
        <v>92</v>
      </c>
      <c r="C46" s="270">
        <v>76</v>
      </c>
      <c r="D46" s="270">
        <v>63</v>
      </c>
    </row>
    <row r="47" spans="1:4" ht="32.4" customHeight="1" x14ac:dyDescent="0.3">
      <c r="A47" s="77">
        <v>43</v>
      </c>
      <c r="B47" s="271" t="s">
        <v>214</v>
      </c>
      <c r="C47" s="270">
        <v>74</v>
      </c>
      <c r="D47" s="270">
        <v>34</v>
      </c>
    </row>
    <row r="48" spans="1:4" ht="23.4" customHeight="1" x14ac:dyDescent="0.3">
      <c r="A48" s="77">
        <v>44</v>
      </c>
      <c r="B48" s="269" t="s">
        <v>141</v>
      </c>
      <c r="C48" s="270">
        <v>74</v>
      </c>
      <c r="D48" s="270">
        <v>32</v>
      </c>
    </row>
    <row r="49" spans="1:4" ht="23.4" customHeight="1" x14ac:dyDescent="0.3">
      <c r="A49" s="77">
        <v>45</v>
      </c>
      <c r="B49" s="269" t="s">
        <v>235</v>
      </c>
      <c r="C49" s="270">
        <v>73</v>
      </c>
      <c r="D49" s="270">
        <v>31</v>
      </c>
    </row>
    <row r="50" spans="1:4" ht="23.4" customHeight="1" x14ac:dyDescent="0.3">
      <c r="A50" s="77">
        <v>46</v>
      </c>
      <c r="B50" s="269" t="s">
        <v>140</v>
      </c>
      <c r="C50" s="270">
        <v>73</v>
      </c>
      <c r="D50" s="270">
        <v>30</v>
      </c>
    </row>
    <row r="51" spans="1:4" ht="23.4" customHeight="1" x14ac:dyDescent="0.3">
      <c r="A51" s="77">
        <v>47</v>
      </c>
      <c r="B51" s="269" t="s">
        <v>169</v>
      </c>
      <c r="C51" s="270">
        <v>72</v>
      </c>
      <c r="D51" s="270">
        <v>28</v>
      </c>
    </row>
    <row r="52" spans="1:4" ht="23.4" customHeight="1" x14ac:dyDescent="0.3">
      <c r="A52" s="77">
        <v>48</v>
      </c>
      <c r="B52" s="269" t="s">
        <v>179</v>
      </c>
      <c r="C52" s="270">
        <v>68</v>
      </c>
      <c r="D52" s="270">
        <v>15</v>
      </c>
    </row>
    <row r="53" spans="1:4" ht="23.4" customHeight="1" x14ac:dyDescent="0.3">
      <c r="A53" s="77">
        <v>49</v>
      </c>
      <c r="B53" s="269" t="s">
        <v>107</v>
      </c>
      <c r="C53" s="270">
        <v>68</v>
      </c>
      <c r="D53" s="270">
        <v>21</v>
      </c>
    </row>
    <row r="54" spans="1:4" ht="23.4" customHeight="1" x14ac:dyDescent="0.3">
      <c r="A54" s="77">
        <v>50</v>
      </c>
      <c r="B54" s="269" t="s">
        <v>134</v>
      </c>
      <c r="C54" s="270">
        <v>67</v>
      </c>
      <c r="D54" s="270">
        <v>21</v>
      </c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topLeftCell="A49" zoomScale="90" zoomScaleNormal="90" zoomScaleSheetLayoutView="90" workbookViewId="0">
      <selection activeCell="E63" sqref="E63"/>
    </sheetView>
  </sheetViews>
  <sheetFormatPr defaultColWidth="9.5546875" defaultRowHeight="13.2" x14ac:dyDescent="0.25"/>
  <cols>
    <col min="1" max="1" width="63" style="89" customWidth="1"/>
    <col min="2" max="2" width="19.44140625" style="99" customWidth="1"/>
    <col min="3" max="3" width="18.33203125" style="99" customWidth="1"/>
    <col min="4" max="4" width="9.5546875" style="89"/>
    <col min="5" max="5" width="68.5546875" style="89" customWidth="1"/>
    <col min="6" max="256" width="9.5546875" style="89"/>
    <col min="257" max="257" width="63" style="89" customWidth="1"/>
    <col min="258" max="258" width="19.44140625" style="89" customWidth="1"/>
    <col min="259" max="259" width="18.33203125" style="89" customWidth="1"/>
    <col min="260" max="260" width="9.5546875" style="89"/>
    <col min="261" max="261" width="68.5546875" style="89" customWidth="1"/>
    <col min="262" max="512" width="9.5546875" style="89"/>
    <col min="513" max="513" width="63" style="89" customWidth="1"/>
    <col min="514" max="514" width="19.44140625" style="89" customWidth="1"/>
    <col min="515" max="515" width="18.33203125" style="89" customWidth="1"/>
    <col min="516" max="516" width="9.5546875" style="89"/>
    <col min="517" max="517" width="68.5546875" style="89" customWidth="1"/>
    <col min="518" max="768" width="9.5546875" style="89"/>
    <col min="769" max="769" width="63" style="89" customWidth="1"/>
    <col min="770" max="770" width="19.44140625" style="89" customWidth="1"/>
    <col min="771" max="771" width="18.33203125" style="89" customWidth="1"/>
    <col min="772" max="772" width="9.5546875" style="89"/>
    <col min="773" max="773" width="68.5546875" style="89" customWidth="1"/>
    <col min="774" max="1024" width="9.5546875" style="89"/>
    <col min="1025" max="1025" width="63" style="89" customWidth="1"/>
    <col min="1026" max="1026" width="19.44140625" style="89" customWidth="1"/>
    <col min="1027" max="1027" width="18.33203125" style="89" customWidth="1"/>
    <col min="1028" max="1028" width="9.5546875" style="89"/>
    <col min="1029" max="1029" width="68.5546875" style="89" customWidth="1"/>
    <col min="1030" max="1280" width="9.5546875" style="89"/>
    <col min="1281" max="1281" width="63" style="89" customWidth="1"/>
    <col min="1282" max="1282" width="19.44140625" style="89" customWidth="1"/>
    <col min="1283" max="1283" width="18.33203125" style="89" customWidth="1"/>
    <col min="1284" max="1284" width="9.5546875" style="89"/>
    <col min="1285" max="1285" width="68.5546875" style="89" customWidth="1"/>
    <col min="1286" max="1536" width="9.5546875" style="89"/>
    <col min="1537" max="1537" width="63" style="89" customWidth="1"/>
    <col min="1538" max="1538" width="19.44140625" style="89" customWidth="1"/>
    <col min="1539" max="1539" width="18.33203125" style="89" customWidth="1"/>
    <col min="1540" max="1540" width="9.5546875" style="89"/>
    <col min="1541" max="1541" width="68.5546875" style="89" customWidth="1"/>
    <col min="1542" max="1792" width="9.5546875" style="89"/>
    <col min="1793" max="1793" width="63" style="89" customWidth="1"/>
    <col min="1794" max="1794" width="19.44140625" style="89" customWidth="1"/>
    <col min="1795" max="1795" width="18.33203125" style="89" customWidth="1"/>
    <col min="1796" max="1796" width="9.5546875" style="89"/>
    <col min="1797" max="1797" width="68.5546875" style="89" customWidth="1"/>
    <col min="1798" max="2048" width="9.5546875" style="89"/>
    <col min="2049" max="2049" width="63" style="89" customWidth="1"/>
    <col min="2050" max="2050" width="19.44140625" style="89" customWidth="1"/>
    <col min="2051" max="2051" width="18.33203125" style="89" customWidth="1"/>
    <col min="2052" max="2052" width="9.5546875" style="89"/>
    <col min="2053" max="2053" width="68.5546875" style="89" customWidth="1"/>
    <col min="2054" max="2304" width="9.5546875" style="89"/>
    <col min="2305" max="2305" width="63" style="89" customWidth="1"/>
    <col min="2306" max="2306" width="19.44140625" style="89" customWidth="1"/>
    <col min="2307" max="2307" width="18.33203125" style="89" customWidth="1"/>
    <col min="2308" max="2308" width="9.5546875" style="89"/>
    <col min="2309" max="2309" width="68.5546875" style="89" customWidth="1"/>
    <col min="2310" max="2560" width="9.5546875" style="89"/>
    <col min="2561" max="2561" width="63" style="89" customWidth="1"/>
    <col min="2562" max="2562" width="19.44140625" style="89" customWidth="1"/>
    <col min="2563" max="2563" width="18.33203125" style="89" customWidth="1"/>
    <col min="2564" max="2564" width="9.5546875" style="89"/>
    <col min="2565" max="2565" width="68.5546875" style="89" customWidth="1"/>
    <col min="2566" max="2816" width="9.5546875" style="89"/>
    <col min="2817" max="2817" width="63" style="89" customWidth="1"/>
    <col min="2818" max="2818" width="19.44140625" style="89" customWidth="1"/>
    <col min="2819" max="2819" width="18.33203125" style="89" customWidth="1"/>
    <col min="2820" max="2820" width="9.5546875" style="89"/>
    <col min="2821" max="2821" width="68.5546875" style="89" customWidth="1"/>
    <col min="2822" max="3072" width="9.5546875" style="89"/>
    <col min="3073" max="3073" width="63" style="89" customWidth="1"/>
    <col min="3074" max="3074" width="19.44140625" style="89" customWidth="1"/>
    <col min="3075" max="3075" width="18.33203125" style="89" customWidth="1"/>
    <col min="3076" max="3076" width="9.5546875" style="89"/>
    <col min="3077" max="3077" width="68.5546875" style="89" customWidth="1"/>
    <col min="3078" max="3328" width="9.5546875" style="89"/>
    <col min="3329" max="3329" width="63" style="89" customWidth="1"/>
    <col min="3330" max="3330" width="19.44140625" style="89" customWidth="1"/>
    <col min="3331" max="3331" width="18.33203125" style="89" customWidth="1"/>
    <col min="3332" max="3332" width="9.5546875" style="89"/>
    <col min="3333" max="3333" width="68.5546875" style="89" customWidth="1"/>
    <col min="3334" max="3584" width="9.5546875" style="89"/>
    <col min="3585" max="3585" width="63" style="89" customWidth="1"/>
    <col min="3586" max="3586" width="19.44140625" style="89" customWidth="1"/>
    <col min="3587" max="3587" width="18.33203125" style="89" customWidth="1"/>
    <col min="3588" max="3588" width="9.5546875" style="89"/>
    <col min="3589" max="3589" width="68.5546875" style="89" customWidth="1"/>
    <col min="3590" max="3840" width="9.5546875" style="89"/>
    <col min="3841" max="3841" width="63" style="89" customWidth="1"/>
    <col min="3842" max="3842" width="19.44140625" style="89" customWidth="1"/>
    <col min="3843" max="3843" width="18.33203125" style="89" customWidth="1"/>
    <col min="3844" max="3844" width="9.5546875" style="89"/>
    <col min="3845" max="3845" width="68.5546875" style="89" customWidth="1"/>
    <col min="3846" max="4096" width="9.5546875" style="89"/>
    <col min="4097" max="4097" width="63" style="89" customWidth="1"/>
    <col min="4098" max="4098" width="19.44140625" style="89" customWidth="1"/>
    <col min="4099" max="4099" width="18.33203125" style="89" customWidth="1"/>
    <col min="4100" max="4100" width="9.5546875" style="89"/>
    <col min="4101" max="4101" width="68.5546875" style="89" customWidth="1"/>
    <col min="4102" max="4352" width="9.5546875" style="89"/>
    <col min="4353" max="4353" width="63" style="89" customWidth="1"/>
    <col min="4354" max="4354" width="19.44140625" style="89" customWidth="1"/>
    <col min="4355" max="4355" width="18.33203125" style="89" customWidth="1"/>
    <col min="4356" max="4356" width="9.5546875" style="89"/>
    <col min="4357" max="4357" width="68.5546875" style="89" customWidth="1"/>
    <col min="4358" max="4608" width="9.5546875" style="89"/>
    <col min="4609" max="4609" width="63" style="89" customWidth="1"/>
    <col min="4610" max="4610" width="19.44140625" style="89" customWidth="1"/>
    <col min="4611" max="4611" width="18.33203125" style="89" customWidth="1"/>
    <col min="4612" max="4612" width="9.5546875" style="89"/>
    <col min="4613" max="4613" width="68.5546875" style="89" customWidth="1"/>
    <col min="4614" max="4864" width="9.5546875" style="89"/>
    <col min="4865" max="4865" width="63" style="89" customWidth="1"/>
    <col min="4866" max="4866" width="19.44140625" style="89" customWidth="1"/>
    <col min="4867" max="4867" width="18.33203125" style="89" customWidth="1"/>
    <col min="4868" max="4868" width="9.5546875" style="89"/>
    <col min="4869" max="4869" width="68.5546875" style="89" customWidth="1"/>
    <col min="4870" max="5120" width="9.5546875" style="89"/>
    <col min="5121" max="5121" width="63" style="89" customWidth="1"/>
    <col min="5122" max="5122" width="19.44140625" style="89" customWidth="1"/>
    <col min="5123" max="5123" width="18.33203125" style="89" customWidth="1"/>
    <col min="5124" max="5124" width="9.5546875" style="89"/>
    <col min="5125" max="5125" width="68.5546875" style="89" customWidth="1"/>
    <col min="5126" max="5376" width="9.5546875" style="89"/>
    <col min="5377" max="5377" width="63" style="89" customWidth="1"/>
    <col min="5378" max="5378" width="19.44140625" style="89" customWidth="1"/>
    <col min="5379" max="5379" width="18.33203125" style="89" customWidth="1"/>
    <col min="5380" max="5380" width="9.5546875" style="89"/>
    <col min="5381" max="5381" width="68.5546875" style="89" customWidth="1"/>
    <col min="5382" max="5632" width="9.5546875" style="89"/>
    <col min="5633" max="5633" width="63" style="89" customWidth="1"/>
    <col min="5634" max="5634" width="19.44140625" style="89" customWidth="1"/>
    <col min="5635" max="5635" width="18.33203125" style="89" customWidth="1"/>
    <col min="5636" max="5636" width="9.5546875" style="89"/>
    <col min="5637" max="5637" width="68.5546875" style="89" customWidth="1"/>
    <col min="5638" max="5888" width="9.5546875" style="89"/>
    <col min="5889" max="5889" width="63" style="89" customWidth="1"/>
    <col min="5890" max="5890" width="19.44140625" style="89" customWidth="1"/>
    <col min="5891" max="5891" width="18.33203125" style="89" customWidth="1"/>
    <col min="5892" max="5892" width="9.5546875" style="89"/>
    <col min="5893" max="5893" width="68.5546875" style="89" customWidth="1"/>
    <col min="5894" max="6144" width="9.5546875" style="89"/>
    <col min="6145" max="6145" width="63" style="89" customWidth="1"/>
    <col min="6146" max="6146" width="19.44140625" style="89" customWidth="1"/>
    <col min="6147" max="6147" width="18.33203125" style="89" customWidth="1"/>
    <col min="6148" max="6148" width="9.5546875" style="89"/>
    <col min="6149" max="6149" width="68.5546875" style="89" customWidth="1"/>
    <col min="6150" max="6400" width="9.5546875" style="89"/>
    <col min="6401" max="6401" width="63" style="89" customWidth="1"/>
    <col min="6402" max="6402" width="19.44140625" style="89" customWidth="1"/>
    <col min="6403" max="6403" width="18.33203125" style="89" customWidth="1"/>
    <col min="6404" max="6404" width="9.5546875" style="89"/>
    <col min="6405" max="6405" width="68.5546875" style="89" customWidth="1"/>
    <col min="6406" max="6656" width="9.5546875" style="89"/>
    <col min="6657" max="6657" width="63" style="89" customWidth="1"/>
    <col min="6658" max="6658" width="19.44140625" style="89" customWidth="1"/>
    <col min="6659" max="6659" width="18.33203125" style="89" customWidth="1"/>
    <col min="6660" max="6660" width="9.5546875" style="89"/>
    <col min="6661" max="6661" width="68.5546875" style="89" customWidth="1"/>
    <col min="6662" max="6912" width="9.5546875" style="89"/>
    <col min="6913" max="6913" width="63" style="89" customWidth="1"/>
    <col min="6914" max="6914" width="19.44140625" style="89" customWidth="1"/>
    <col min="6915" max="6915" width="18.33203125" style="89" customWidth="1"/>
    <col min="6916" max="6916" width="9.5546875" style="89"/>
    <col min="6917" max="6917" width="68.5546875" style="89" customWidth="1"/>
    <col min="6918" max="7168" width="9.5546875" style="89"/>
    <col min="7169" max="7169" width="63" style="89" customWidth="1"/>
    <col min="7170" max="7170" width="19.44140625" style="89" customWidth="1"/>
    <col min="7171" max="7171" width="18.33203125" style="89" customWidth="1"/>
    <col min="7172" max="7172" width="9.5546875" style="89"/>
    <col min="7173" max="7173" width="68.5546875" style="89" customWidth="1"/>
    <col min="7174" max="7424" width="9.5546875" style="89"/>
    <col min="7425" max="7425" width="63" style="89" customWidth="1"/>
    <col min="7426" max="7426" width="19.44140625" style="89" customWidth="1"/>
    <col min="7427" max="7427" width="18.33203125" style="89" customWidth="1"/>
    <col min="7428" max="7428" width="9.5546875" style="89"/>
    <col min="7429" max="7429" width="68.5546875" style="89" customWidth="1"/>
    <col min="7430" max="7680" width="9.5546875" style="89"/>
    <col min="7681" max="7681" width="63" style="89" customWidth="1"/>
    <col min="7682" max="7682" width="19.44140625" style="89" customWidth="1"/>
    <col min="7683" max="7683" width="18.33203125" style="89" customWidth="1"/>
    <col min="7684" max="7684" width="9.5546875" style="89"/>
    <col min="7685" max="7685" width="68.5546875" style="89" customWidth="1"/>
    <col min="7686" max="7936" width="9.5546875" style="89"/>
    <col min="7937" max="7937" width="63" style="89" customWidth="1"/>
    <col min="7938" max="7938" width="19.44140625" style="89" customWidth="1"/>
    <col min="7939" max="7939" width="18.33203125" style="89" customWidth="1"/>
    <col min="7940" max="7940" width="9.5546875" style="89"/>
    <col min="7941" max="7941" width="68.5546875" style="89" customWidth="1"/>
    <col min="7942" max="8192" width="9.5546875" style="89"/>
    <col min="8193" max="8193" width="63" style="89" customWidth="1"/>
    <col min="8194" max="8194" width="19.44140625" style="89" customWidth="1"/>
    <col min="8195" max="8195" width="18.33203125" style="89" customWidth="1"/>
    <col min="8196" max="8196" width="9.5546875" style="89"/>
    <col min="8197" max="8197" width="68.5546875" style="89" customWidth="1"/>
    <col min="8198" max="8448" width="9.5546875" style="89"/>
    <col min="8449" max="8449" width="63" style="89" customWidth="1"/>
    <col min="8450" max="8450" width="19.44140625" style="89" customWidth="1"/>
    <col min="8451" max="8451" width="18.33203125" style="89" customWidth="1"/>
    <col min="8452" max="8452" width="9.5546875" style="89"/>
    <col min="8453" max="8453" width="68.5546875" style="89" customWidth="1"/>
    <col min="8454" max="8704" width="9.5546875" style="89"/>
    <col min="8705" max="8705" width="63" style="89" customWidth="1"/>
    <col min="8706" max="8706" width="19.44140625" style="89" customWidth="1"/>
    <col min="8707" max="8707" width="18.33203125" style="89" customWidth="1"/>
    <col min="8708" max="8708" width="9.5546875" style="89"/>
    <col min="8709" max="8709" width="68.5546875" style="89" customWidth="1"/>
    <col min="8710" max="8960" width="9.5546875" style="89"/>
    <col min="8961" max="8961" width="63" style="89" customWidth="1"/>
    <col min="8962" max="8962" width="19.44140625" style="89" customWidth="1"/>
    <col min="8963" max="8963" width="18.33203125" style="89" customWidth="1"/>
    <col min="8964" max="8964" width="9.5546875" style="89"/>
    <col min="8965" max="8965" width="68.5546875" style="89" customWidth="1"/>
    <col min="8966" max="9216" width="9.5546875" style="89"/>
    <col min="9217" max="9217" width="63" style="89" customWidth="1"/>
    <col min="9218" max="9218" width="19.44140625" style="89" customWidth="1"/>
    <col min="9219" max="9219" width="18.33203125" style="89" customWidth="1"/>
    <col min="9220" max="9220" width="9.5546875" style="89"/>
    <col min="9221" max="9221" width="68.5546875" style="89" customWidth="1"/>
    <col min="9222" max="9472" width="9.5546875" style="89"/>
    <col min="9473" max="9473" width="63" style="89" customWidth="1"/>
    <col min="9474" max="9474" width="19.44140625" style="89" customWidth="1"/>
    <col min="9475" max="9475" width="18.33203125" style="89" customWidth="1"/>
    <col min="9476" max="9476" width="9.5546875" style="89"/>
    <col min="9477" max="9477" width="68.5546875" style="89" customWidth="1"/>
    <col min="9478" max="9728" width="9.5546875" style="89"/>
    <col min="9729" max="9729" width="63" style="89" customWidth="1"/>
    <col min="9730" max="9730" width="19.44140625" style="89" customWidth="1"/>
    <col min="9731" max="9731" width="18.33203125" style="89" customWidth="1"/>
    <col min="9732" max="9732" width="9.5546875" style="89"/>
    <col min="9733" max="9733" width="68.5546875" style="89" customWidth="1"/>
    <col min="9734" max="9984" width="9.5546875" style="89"/>
    <col min="9985" max="9985" width="63" style="89" customWidth="1"/>
    <col min="9986" max="9986" width="19.44140625" style="89" customWidth="1"/>
    <col min="9987" max="9987" width="18.33203125" style="89" customWidth="1"/>
    <col min="9988" max="9988" width="9.5546875" style="89"/>
    <col min="9989" max="9989" width="68.5546875" style="89" customWidth="1"/>
    <col min="9990" max="10240" width="9.5546875" style="89"/>
    <col min="10241" max="10241" width="63" style="89" customWidth="1"/>
    <col min="10242" max="10242" width="19.44140625" style="89" customWidth="1"/>
    <col min="10243" max="10243" width="18.33203125" style="89" customWidth="1"/>
    <col min="10244" max="10244" width="9.5546875" style="89"/>
    <col min="10245" max="10245" width="68.5546875" style="89" customWidth="1"/>
    <col min="10246" max="10496" width="9.5546875" style="89"/>
    <col min="10497" max="10497" width="63" style="89" customWidth="1"/>
    <col min="10498" max="10498" width="19.44140625" style="89" customWidth="1"/>
    <col min="10499" max="10499" width="18.33203125" style="89" customWidth="1"/>
    <col min="10500" max="10500" width="9.5546875" style="89"/>
    <col min="10501" max="10501" width="68.5546875" style="89" customWidth="1"/>
    <col min="10502" max="10752" width="9.5546875" style="89"/>
    <col min="10753" max="10753" width="63" style="89" customWidth="1"/>
    <col min="10754" max="10754" width="19.44140625" style="89" customWidth="1"/>
    <col min="10755" max="10755" width="18.33203125" style="89" customWidth="1"/>
    <col min="10756" max="10756" width="9.5546875" style="89"/>
    <col min="10757" max="10757" width="68.5546875" style="89" customWidth="1"/>
    <col min="10758" max="11008" width="9.5546875" style="89"/>
    <col min="11009" max="11009" width="63" style="89" customWidth="1"/>
    <col min="11010" max="11010" width="19.44140625" style="89" customWidth="1"/>
    <col min="11011" max="11011" width="18.33203125" style="89" customWidth="1"/>
    <col min="11012" max="11012" width="9.5546875" style="89"/>
    <col min="11013" max="11013" width="68.5546875" style="89" customWidth="1"/>
    <col min="11014" max="11264" width="9.5546875" style="89"/>
    <col min="11265" max="11265" width="63" style="89" customWidth="1"/>
    <col min="11266" max="11266" width="19.44140625" style="89" customWidth="1"/>
    <col min="11267" max="11267" width="18.33203125" style="89" customWidth="1"/>
    <col min="11268" max="11268" width="9.5546875" style="89"/>
    <col min="11269" max="11269" width="68.5546875" style="89" customWidth="1"/>
    <col min="11270" max="11520" width="9.5546875" style="89"/>
    <col min="11521" max="11521" width="63" style="89" customWidth="1"/>
    <col min="11522" max="11522" width="19.44140625" style="89" customWidth="1"/>
    <col min="11523" max="11523" width="18.33203125" style="89" customWidth="1"/>
    <col min="11524" max="11524" width="9.5546875" style="89"/>
    <col min="11525" max="11525" width="68.5546875" style="89" customWidth="1"/>
    <col min="11526" max="11776" width="9.5546875" style="89"/>
    <col min="11777" max="11777" width="63" style="89" customWidth="1"/>
    <col min="11778" max="11778" width="19.44140625" style="89" customWidth="1"/>
    <col min="11779" max="11779" width="18.33203125" style="89" customWidth="1"/>
    <col min="11780" max="11780" width="9.5546875" style="89"/>
    <col min="11781" max="11781" width="68.5546875" style="89" customWidth="1"/>
    <col min="11782" max="12032" width="9.5546875" style="89"/>
    <col min="12033" max="12033" width="63" style="89" customWidth="1"/>
    <col min="12034" max="12034" width="19.44140625" style="89" customWidth="1"/>
    <col min="12035" max="12035" width="18.33203125" style="89" customWidth="1"/>
    <col min="12036" max="12036" width="9.5546875" style="89"/>
    <col min="12037" max="12037" width="68.5546875" style="89" customWidth="1"/>
    <col min="12038" max="12288" width="9.5546875" style="89"/>
    <col min="12289" max="12289" width="63" style="89" customWidth="1"/>
    <col min="12290" max="12290" width="19.44140625" style="89" customWidth="1"/>
    <col min="12291" max="12291" width="18.33203125" style="89" customWidth="1"/>
    <col min="12292" max="12292" width="9.5546875" style="89"/>
    <col min="12293" max="12293" width="68.5546875" style="89" customWidth="1"/>
    <col min="12294" max="12544" width="9.5546875" style="89"/>
    <col min="12545" max="12545" width="63" style="89" customWidth="1"/>
    <col min="12546" max="12546" width="19.44140625" style="89" customWidth="1"/>
    <col min="12547" max="12547" width="18.33203125" style="89" customWidth="1"/>
    <col min="12548" max="12548" width="9.5546875" style="89"/>
    <col min="12549" max="12549" width="68.5546875" style="89" customWidth="1"/>
    <col min="12550" max="12800" width="9.5546875" style="89"/>
    <col min="12801" max="12801" width="63" style="89" customWidth="1"/>
    <col min="12802" max="12802" width="19.44140625" style="89" customWidth="1"/>
    <col min="12803" max="12803" width="18.33203125" style="89" customWidth="1"/>
    <col min="12804" max="12804" width="9.5546875" style="89"/>
    <col min="12805" max="12805" width="68.5546875" style="89" customWidth="1"/>
    <col min="12806" max="13056" width="9.5546875" style="89"/>
    <col min="13057" max="13057" width="63" style="89" customWidth="1"/>
    <col min="13058" max="13058" width="19.44140625" style="89" customWidth="1"/>
    <col min="13059" max="13059" width="18.33203125" style="89" customWidth="1"/>
    <col min="13060" max="13060" width="9.5546875" style="89"/>
    <col min="13061" max="13061" width="68.5546875" style="89" customWidth="1"/>
    <col min="13062" max="13312" width="9.5546875" style="89"/>
    <col min="13313" max="13313" width="63" style="89" customWidth="1"/>
    <col min="13314" max="13314" width="19.44140625" style="89" customWidth="1"/>
    <col min="13315" max="13315" width="18.33203125" style="89" customWidth="1"/>
    <col min="13316" max="13316" width="9.5546875" style="89"/>
    <col min="13317" max="13317" width="68.5546875" style="89" customWidth="1"/>
    <col min="13318" max="13568" width="9.5546875" style="89"/>
    <col min="13569" max="13569" width="63" style="89" customWidth="1"/>
    <col min="13570" max="13570" width="19.44140625" style="89" customWidth="1"/>
    <col min="13571" max="13571" width="18.33203125" style="89" customWidth="1"/>
    <col min="13572" max="13572" width="9.5546875" style="89"/>
    <col min="13573" max="13573" width="68.5546875" style="89" customWidth="1"/>
    <col min="13574" max="13824" width="9.5546875" style="89"/>
    <col min="13825" max="13825" width="63" style="89" customWidth="1"/>
    <col min="13826" max="13826" width="19.44140625" style="89" customWidth="1"/>
    <col min="13827" max="13827" width="18.33203125" style="89" customWidth="1"/>
    <col min="13828" max="13828" width="9.5546875" style="89"/>
    <col min="13829" max="13829" width="68.5546875" style="89" customWidth="1"/>
    <col min="13830" max="14080" width="9.5546875" style="89"/>
    <col min="14081" max="14081" width="63" style="89" customWidth="1"/>
    <col min="14082" max="14082" width="19.44140625" style="89" customWidth="1"/>
    <col min="14083" max="14083" width="18.33203125" style="89" customWidth="1"/>
    <col min="14084" max="14084" width="9.5546875" style="89"/>
    <col min="14085" max="14085" width="68.5546875" style="89" customWidth="1"/>
    <col min="14086" max="14336" width="9.5546875" style="89"/>
    <col min="14337" max="14337" width="63" style="89" customWidth="1"/>
    <col min="14338" max="14338" width="19.44140625" style="89" customWidth="1"/>
    <col min="14339" max="14339" width="18.33203125" style="89" customWidth="1"/>
    <col min="14340" max="14340" width="9.5546875" style="89"/>
    <col min="14341" max="14341" width="68.5546875" style="89" customWidth="1"/>
    <col min="14342" max="14592" width="9.5546875" style="89"/>
    <col min="14593" max="14593" width="63" style="89" customWidth="1"/>
    <col min="14594" max="14594" width="19.44140625" style="89" customWidth="1"/>
    <col min="14595" max="14595" width="18.33203125" style="89" customWidth="1"/>
    <col min="14596" max="14596" width="9.5546875" style="89"/>
    <col min="14597" max="14597" width="68.5546875" style="89" customWidth="1"/>
    <col min="14598" max="14848" width="9.5546875" style="89"/>
    <col min="14849" max="14849" width="63" style="89" customWidth="1"/>
    <col min="14850" max="14850" width="19.44140625" style="89" customWidth="1"/>
    <col min="14851" max="14851" width="18.33203125" style="89" customWidth="1"/>
    <col min="14852" max="14852" width="9.5546875" style="89"/>
    <col min="14853" max="14853" width="68.5546875" style="89" customWidth="1"/>
    <col min="14854" max="15104" width="9.5546875" style="89"/>
    <col min="15105" max="15105" width="63" style="89" customWidth="1"/>
    <col min="15106" max="15106" width="19.44140625" style="89" customWidth="1"/>
    <col min="15107" max="15107" width="18.33203125" style="89" customWidth="1"/>
    <col min="15108" max="15108" width="9.5546875" style="89"/>
    <col min="15109" max="15109" width="68.5546875" style="89" customWidth="1"/>
    <col min="15110" max="15360" width="9.5546875" style="89"/>
    <col min="15361" max="15361" width="63" style="89" customWidth="1"/>
    <col min="15362" max="15362" width="19.44140625" style="89" customWidth="1"/>
    <col min="15363" max="15363" width="18.33203125" style="89" customWidth="1"/>
    <col min="15364" max="15364" width="9.5546875" style="89"/>
    <col min="15365" max="15365" width="68.5546875" style="89" customWidth="1"/>
    <col min="15366" max="15616" width="9.5546875" style="89"/>
    <col min="15617" max="15617" width="63" style="89" customWidth="1"/>
    <col min="15618" max="15618" width="19.44140625" style="89" customWidth="1"/>
    <col min="15619" max="15619" width="18.33203125" style="89" customWidth="1"/>
    <col min="15620" max="15620" width="9.5546875" style="89"/>
    <col min="15621" max="15621" width="68.5546875" style="89" customWidth="1"/>
    <col min="15622" max="15872" width="9.5546875" style="89"/>
    <col min="15873" max="15873" width="63" style="89" customWidth="1"/>
    <col min="15874" max="15874" width="19.44140625" style="89" customWidth="1"/>
    <col min="15875" max="15875" width="18.33203125" style="89" customWidth="1"/>
    <col min="15876" max="15876" width="9.5546875" style="89"/>
    <col min="15877" max="15877" width="68.5546875" style="89" customWidth="1"/>
    <col min="15878" max="16128" width="9.5546875" style="89"/>
    <col min="16129" max="16129" width="63" style="89" customWidth="1"/>
    <col min="16130" max="16130" width="19.44140625" style="89" customWidth="1"/>
    <col min="16131" max="16131" width="18.33203125" style="89" customWidth="1"/>
    <col min="16132" max="16132" width="9.5546875" style="89"/>
    <col min="16133" max="16133" width="68.5546875" style="89" customWidth="1"/>
    <col min="16134" max="16384" width="9.5546875" style="89"/>
  </cols>
  <sheetData>
    <row r="1" spans="1:9" s="87" customFormat="1" ht="41.4" customHeight="1" x14ac:dyDescent="0.35">
      <c r="A1" s="294" t="s">
        <v>357</v>
      </c>
      <c r="B1" s="294"/>
      <c r="C1" s="294"/>
    </row>
    <row r="2" spans="1:9" s="87" customFormat="1" ht="20.399999999999999" x14ac:dyDescent="0.35">
      <c r="A2" s="302" t="s">
        <v>124</v>
      </c>
      <c r="B2" s="302"/>
      <c r="C2" s="302"/>
    </row>
    <row r="3" spans="1:9" ht="15" customHeight="1" x14ac:dyDescent="0.25"/>
    <row r="4" spans="1:9" s="76" customFormat="1" ht="35.4" customHeight="1" x14ac:dyDescent="0.3">
      <c r="A4" s="209" t="s">
        <v>80</v>
      </c>
      <c r="B4" s="267" t="s">
        <v>314</v>
      </c>
      <c r="C4" s="268" t="s">
        <v>296</v>
      </c>
    </row>
    <row r="5" spans="1:9" ht="38.4" customHeight="1" x14ac:dyDescent="0.25">
      <c r="A5" s="321" t="s">
        <v>125</v>
      </c>
      <c r="B5" s="321"/>
      <c r="C5" s="321"/>
      <c r="I5" s="92"/>
    </row>
    <row r="6" spans="1:9" ht="19.2" customHeight="1" x14ac:dyDescent="0.25">
      <c r="A6" s="93" t="s">
        <v>126</v>
      </c>
      <c r="B6" s="130">
        <v>216</v>
      </c>
      <c r="C6" s="130">
        <v>116</v>
      </c>
      <c r="D6" s="133"/>
      <c r="I6" s="92"/>
    </row>
    <row r="7" spans="1:9" ht="19.2" customHeight="1" x14ac:dyDescent="0.25">
      <c r="A7" s="94" t="s">
        <v>106</v>
      </c>
      <c r="B7" s="101">
        <v>183</v>
      </c>
      <c r="C7" s="101">
        <v>77</v>
      </c>
    </row>
    <row r="8" spans="1:9" ht="19.2" customHeight="1" x14ac:dyDescent="0.25">
      <c r="A8" s="94" t="s">
        <v>171</v>
      </c>
      <c r="B8" s="101">
        <v>115</v>
      </c>
      <c r="C8" s="101">
        <v>45</v>
      </c>
      <c r="D8" s="133"/>
    </row>
    <row r="9" spans="1:9" ht="19.2" customHeight="1" x14ac:dyDescent="0.25">
      <c r="A9" s="94" t="s">
        <v>206</v>
      </c>
      <c r="B9" s="101">
        <v>86</v>
      </c>
      <c r="C9" s="101">
        <v>31</v>
      </c>
    </row>
    <row r="10" spans="1:9" ht="19.2" customHeight="1" x14ac:dyDescent="0.25">
      <c r="A10" s="94" t="s">
        <v>197</v>
      </c>
      <c r="B10" s="101">
        <v>80</v>
      </c>
      <c r="C10" s="101">
        <v>54</v>
      </c>
      <c r="D10" s="133"/>
    </row>
    <row r="11" spans="1:9" ht="19.2" customHeight="1" x14ac:dyDescent="0.25">
      <c r="A11" s="94" t="s">
        <v>172</v>
      </c>
      <c r="B11" s="101">
        <v>76</v>
      </c>
      <c r="C11" s="101">
        <v>28</v>
      </c>
    </row>
    <row r="12" spans="1:9" ht="19.2" customHeight="1" x14ac:dyDescent="0.25">
      <c r="A12" s="94" t="s">
        <v>196</v>
      </c>
      <c r="B12" s="101">
        <v>63</v>
      </c>
      <c r="C12" s="101">
        <v>43</v>
      </c>
      <c r="D12" s="133"/>
    </row>
    <row r="13" spans="1:9" ht="19.2" customHeight="1" x14ac:dyDescent="0.25">
      <c r="A13" s="95" t="s">
        <v>130</v>
      </c>
      <c r="B13" s="101">
        <v>50</v>
      </c>
      <c r="C13" s="101">
        <v>14</v>
      </c>
    </row>
    <row r="14" spans="1:9" ht="19.2" customHeight="1" x14ac:dyDescent="0.25">
      <c r="A14" s="95" t="s">
        <v>358</v>
      </c>
      <c r="B14" s="101">
        <v>43</v>
      </c>
      <c r="C14" s="101">
        <v>22</v>
      </c>
      <c r="D14" s="133"/>
    </row>
    <row r="15" spans="1:9" ht="19.2" customHeight="1" x14ac:dyDescent="0.25">
      <c r="A15" s="95" t="s">
        <v>224</v>
      </c>
      <c r="B15" s="101">
        <v>40</v>
      </c>
      <c r="C15" s="101">
        <v>20</v>
      </c>
    </row>
    <row r="16" spans="1:9" ht="19.2" customHeight="1" x14ac:dyDescent="0.25">
      <c r="A16" s="95" t="s">
        <v>276</v>
      </c>
      <c r="B16" s="101">
        <v>40</v>
      </c>
      <c r="C16" s="101">
        <v>14</v>
      </c>
      <c r="D16" s="133"/>
    </row>
    <row r="17" spans="1:4" ht="19.2" customHeight="1" x14ac:dyDescent="0.25">
      <c r="A17" s="93" t="s">
        <v>128</v>
      </c>
      <c r="B17" s="101">
        <v>38</v>
      </c>
      <c r="C17" s="101">
        <v>19</v>
      </c>
    </row>
    <row r="18" spans="1:4" ht="19.2" customHeight="1" x14ac:dyDescent="0.25">
      <c r="A18" s="94" t="s">
        <v>131</v>
      </c>
      <c r="B18" s="101">
        <v>37</v>
      </c>
      <c r="C18" s="101">
        <v>20</v>
      </c>
      <c r="D18" s="133"/>
    </row>
    <row r="19" spans="1:4" ht="19.2" customHeight="1" x14ac:dyDescent="0.25">
      <c r="A19" s="94" t="s">
        <v>278</v>
      </c>
      <c r="B19" s="101">
        <v>32</v>
      </c>
      <c r="C19" s="101">
        <v>14</v>
      </c>
    </row>
    <row r="20" spans="1:4" ht="19.2" customHeight="1" x14ac:dyDescent="0.25">
      <c r="A20" s="94" t="s">
        <v>359</v>
      </c>
      <c r="B20" s="101">
        <v>31</v>
      </c>
      <c r="C20" s="101">
        <v>16</v>
      </c>
      <c r="D20" s="133"/>
    </row>
    <row r="21" spans="1:4" ht="33.6" customHeight="1" x14ac:dyDescent="0.25">
      <c r="A21" s="321" t="s">
        <v>26</v>
      </c>
      <c r="B21" s="321"/>
      <c r="C21" s="321"/>
    </row>
    <row r="22" spans="1:4" ht="19.2" customHeight="1" x14ac:dyDescent="0.3">
      <c r="A22" s="269" t="s">
        <v>212</v>
      </c>
      <c r="B22" s="272">
        <v>350</v>
      </c>
      <c r="C22" s="270">
        <v>214</v>
      </c>
      <c r="D22" s="133"/>
    </row>
    <row r="23" spans="1:4" ht="19.2" customHeight="1" x14ac:dyDescent="0.3">
      <c r="A23" s="269" t="s">
        <v>213</v>
      </c>
      <c r="B23" s="272">
        <v>143</v>
      </c>
      <c r="C23" s="270">
        <v>70</v>
      </c>
    </row>
    <row r="24" spans="1:4" ht="19.2" customHeight="1" x14ac:dyDescent="0.3">
      <c r="A24" s="269" t="s">
        <v>120</v>
      </c>
      <c r="B24" s="272">
        <v>124</v>
      </c>
      <c r="C24" s="270">
        <v>58</v>
      </c>
      <c r="D24" s="133"/>
    </row>
    <row r="25" spans="1:4" ht="19.2" customHeight="1" x14ac:dyDescent="0.3">
      <c r="A25" s="269" t="s">
        <v>214</v>
      </c>
      <c r="B25" s="272">
        <v>74</v>
      </c>
      <c r="C25" s="270">
        <v>34</v>
      </c>
    </row>
    <row r="26" spans="1:4" ht="19.2" customHeight="1" x14ac:dyDescent="0.3">
      <c r="A26" s="269" t="s">
        <v>235</v>
      </c>
      <c r="B26" s="272">
        <v>73</v>
      </c>
      <c r="C26" s="270">
        <v>31</v>
      </c>
      <c r="D26" s="133"/>
    </row>
    <row r="27" spans="1:4" ht="19.2" customHeight="1" x14ac:dyDescent="0.3">
      <c r="A27" s="269" t="s">
        <v>174</v>
      </c>
      <c r="B27" s="272">
        <v>64</v>
      </c>
      <c r="C27" s="270">
        <v>42</v>
      </c>
    </row>
    <row r="28" spans="1:4" ht="19.2" customHeight="1" x14ac:dyDescent="0.3">
      <c r="A28" s="269" t="s">
        <v>234</v>
      </c>
      <c r="B28" s="272">
        <v>62</v>
      </c>
      <c r="C28" s="270">
        <v>23</v>
      </c>
      <c r="D28" s="133"/>
    </row>
    <row r="29" spans="1:4" ht="19.2" customHeight="1" x14ac:dyDescent="0.3">
      <c r="A29" s="269" t="s">
        <v>216</v>
      </c>
      <c r="B29" s="272">
        <v>60</v>
      </c>
      <c r="C29" s="270">
        <v>28</v>
      </c>
    </row>
    <row r="30" spans="1:4" ht="19.2" customHeight="1" x14ac:dyDescent="0.3">
      <c r="A30" s="269" t="s">
        <v>165</v>
      </c>
      <c r="B30" s="272">
        <v>53</v>
      </c>
      <c r="C30" s="270">
        <v>25</v>
      </c>
      <c r="D30" s="133"/>
    </row>
    <row r="31" spans="1:4" ht="19.2" customHeight="1" x14ac:dyDescent="0.3">
      <c r="A31" s="269" t="s">
        <v>132</v>
      </c>
      <c r="B31" s="272">
        <v>37</v>
      </c>
      <c r="C31" s="270">
        <v>13</v>
      </c>
    </row>
    <row r="32" spans="1:4" ht="19.2" customHeight="1" x14ac:dyDescent="0.3">
      <c r="A32" s="269" t="s">
        <v>262</v>
      </c>
      <c r="B32" s="272">
        <v>35</v>
      </c>
      <c r="C32" s="270">
        <v>29</v>
      </c>
      <c r="D32" s="133"/>
    </row>
    <row r="33" spans="1:4" ht="19.2" customHeight="1" x14ac:dyDescent="0.3">
      <c r="A33" s="269" t="s">
        <v>225</v>
      </c>
      <c r="B33" s="272">
        <v>35</v>
      </c>
      <c r="C33" s="270">
        <v>13</v>
      </c>
    </row>
    <row r="34" spans="1:4" ht="19.2" customHeight="1" x14ac:dyDescent="0.3">
      <c r="A34" s="269" t="s">
        <v>236</v>
      </c>
      <c r="B34" s="272">
        <v>35</v>
      </c>
      <c r="C34" s="270">
        <v>18</v>
      </c>
      <c r="D34" s="133"/>
    </row>
    <row r="35" spans="1:4" ht="19.2" customHeight="1" x14ac:dyDescent="0.3">
      <c r="A35" s="269" t="s">
        <v>123</v>
      </c>
      <c r="B35" s="272">
        <v>24</v>
      </c>
      <c r="C35" s="270">
        <v>14</v>
      </c>
    </row>
    <row r="36" spans="1:4" ht="19.2" customHeight="1" x14ac:dyDescent="0.3">
      <c r="A36" s="269" t="s">
        <v>360</v>
      </c>
      <c r="B36" s="272">
        <v>24</v>
      </c>
      <c r="C36" s="270">
        <v>13</v>
      </c>
      <c r="D36" s="133"/>
    </row>
    <row r="37" spans="1:4" ht="38.4" customHeight="1" x14ac:dyDescent="0.25">
      <c r="A37" s="321" t="s">
        <v>27</v>
      </c>
      <c r="B37" s="321"/>
      <c r="C37" s="321"/>
    </row>
    <row r="38" spans="1:4" ht="21" customHeight="1" x14ac:dyDescent="0.25">
      <c r="A38" s="142" t="s">
        <v>93</v>
      </c>
      <c r="B38" s="101">
        <v>624</v>
      </c>
      <c r="C38" s="101">
        <v>257</v>
      </c>
      <c r="D38" s="133"/>
    </row>
    <row r="39" spans="1:4" ht="21" customHeight="1" x14ac:dyDescent="0.25">
      <c r="A39" s="95" t="s">
        <v>218</v>
      </c>
      <c r="B39" s="101">
        <v>350</v>
      </c>
      <c r="C39" s="101">
        <v>139</v>
      </c>
    </row>
    <row r="40" spans="1:4" ht="21" customHeight="1" x14ac:dyDescent="0.25">
      <c r="A40" s="95" t="s">
        <v>198</v>
      </c>
      <c r="B40" s="101">
        <v>195</v>
      </c>
      <c r="C40" s="101">
        <v>71</v>
      </c>
      <c r="D40" s="133"/>
    </row>
    <row r="41" spans="1:4" ht="21" customHeight="1" x14ac:dyDescent="0.25">
      <c r="A41" s="95" t="s">
        <v>101</v>
      </c>
      <c r="B41" s="101">
        <v>122</v>
      </c>
      <c r="C41" s="101">
        <v>50</v>
      </c>
    </row>
    <row r="42" spans="1:4" ht="21" customHeight="1" x14ac:dyDescent="0.25">
      <c r="A42" s="95" t="s">
        <v>111</v>
      </c>
      <c r="B42" s="101">
        <v>107</v>
      </c>
      <c r="C42" s="101">
        <v>50</v>
      </c>
      <c r="D42" s="133"/>
    </row>
    <row r="43" spans="1:4" ht="21" customHeight="1" x14ac:dyDescent="0.25">
      <c r="A43" s="95" t="s">
        <v>134</v>
      </c>
      <c r="B43" s="101">
        <v>67</v>
      </c>
      <c r="C43" s="101">
        <v>21</v>
      </c>
    </row>
    <row r="44" spans="1:4" ht="21" customHeight="1" x14ac:dyDescent="0.25">
      <c r="A44" s="95" t="s">
        <v>237</v>
      </c>
      <c r="B44" s="101">
        <v>55</v>
      </c>
      <c r="C44" s="101">
        <v>22</v>
      </c>
      <c r="D44" s="133"/>
    </row>
    <row r="45" spans="1:4" ht="21" customHeight="1" x14ac:dyDescent="0.25">
      <c r="A45" s="95" t="s">
        <v>177</v>
      </c>
      <c r="B45" s="101">
        <v>55</v>
      </c>
      <c r="C45" s="101">
        <v>26</v>
      </c>
    </row>
    <row r="46" spans="1:4" ht="21" customHeight="1" x14ac:dyDescent="0.25">
      <c r="A46" s="95" t="s">
        <v>222</v>
      </c>
      <c r="B46" s="101">
        <v>51</v>
      </c>
      <c r="C46" s="101">
        <v>43</v>
      </c>
      <c r="D46" s="133"/>
    </row>
    <row r="47" spans="1:4" ht="21" customHeight="1" x14ac:dyDescent="0.25">
      <c r="A47" s="95" t="s">
        <v>175</v>
      </c>
      <c r="B47" s="101">
        <v>46</v>
      </c>
      <c r="C47" s="101">
        <v>17</v>
      </c>
    </row>
    <row r="48" spans="1:4" ht="21" customHeight="1" x14ac:dyDescent="0.25">
      <c r="A48" s="95" t="s">
        <v>166</v>
      </c>
      <c r="B48" s="101">
        <v>42</v>
      </c>
      <c r="C48" s="101">
        <v>9</v>
      </c>
      <c r="D48" s="133"/>
    </row>
    <row r="49" spans="1:4" ht="21" customHeight="1" x14ac:dyDescent="0.25">
      <c r="A49" s="95" t="s">
        <v>238</v>
      </c>
      <c r="B49" s="101">
        <v>42</v>
      </c>
      <c r="C49" s="101">
        <v>13</v>
      </c>
    </row>
    <row r="50" spans="1:4" ht="21" customHeight="1" x14ac:dyDescent="0.25">
      <c r="A50" s="95" t="s">
        <v>272</v>
      </c>
      <c r="B50" s="101">
        <v>41</v>
      </c>
      <c r="C50" s="101">
        <v>22</v>
      </c>
      <c r="D50" s="133"/>
    </row>
    <row r="51" spans="1:4" ht="21" customHeight="1" x14ac:dyDescent="0.25">
      <c r="A51" s="95" t="s">
        <v>239</v>
      </c>
      <c r="B51" s="101">
        <v>35</v>
      </c>
      <c r="C51" s="101">
        <v>14</v>
      </c>
    </row>
    <row r="52" spans="1:4" ht="21" customHeight="1" x14ac:dyDescent="0.25">
      <c r="A52" s="95" t="s">
        <v>361</v>
      </c>
      <c r="B52" s="101">
        <v>32</v>
      </c>
      <c r="C52" s="101">
        <v>27</v>
      </c>
      <c r="D52" s="133"/>
    </row>
    <row r="53" spans="1:4" ht="38.4" customHeight="1" x14ac:dyDescent="0.25">
      <c r="A53" s="321" t="s">
        <v>28</v>
      </c>
      <c r="B53" s="321"/>
      <c r="C53" s="321"/>
    </row>
    <row r="54" spans="1:4" ht="19.2" customHeight="1" x14ac:dyDescent="0.25">
      <c r="A54" s="94" t="s">
        <v>105</v>
      </c>
      <c r="B54" s="130">
        <v>221</v>
      </c>
      <c r="C54" s="130">
        <v>71</v>
      </c>
      <c r="D54" s="133"/>
    </row>
    <row r="55" spans="1:4" ht="19.2" customHeight="1" x14ac:dyDescent="0.25">
      <c r="A55" s="94" t="s">
        <v>112</v>
      </c>
      <c r="B55" s="101">
        <v>164</v>
      </c>
      <c r="C55" s="101">
        <v>71</v>
      </c>
    </row>
    <row r="56" spans="1:4" ht="19.2" customHeight="1" x14ac:dyDescent="0.25">
      <c r="A56" s="94" t="s">
        <v>186</v>
      </c>
      <c r="B56" s="101">
        <v>137</v>
      </c>
      <c r="C56" s="101">
        <v>43</v>
      </c>
      <c r="D56" s="133"/>
    </row>
    <row r="57" spans="1:4" ht="19.2" customHeight="1" x14ac:dyDescent="0.25">
      <c r="A57" s="94" t="s">
        <v>139</v>
      </c>
      <c r="B57" s="96">
        <v>108</v>
      </c>
      <c r="C57" s="96">
        <v>59</v>
      </c>
    </row>
    <row r="58" spans="1:4" ht="19.2" customHeight="1" x14ac:dyDescent="0.25">
      <c r="A58" s="94" t="s">
        <v>138</v>
      </c>
      <c r="B58" s="101">
        <v>89</v>
      </c>
      <c r="C58" s="101">
        <v>36</v>
      </c>
      <c r="D58" s="133"/>
    </row>
    <row r="59" spans="1:4" ht="19.2" customHeight="1" x14ac:dyDescent="0.25">
      <c r="A59" s="94" t="s">
        <v>141</v>
      </c>
      <c r="B59" s="101">
        <v>74</v>
      </c>
      <c r="C59" s="101">
        <v>32</v>
      </c>
    </row>
    <row r="60" spans="1:4" ht="19.2" customHeight="1" x14ac:dyDescent="0.25">
      <c r="A60" s="94" t="s">
        <v>140</v>
      </c>
      <c r="B60" s="101">
        <v>73</v>
      </c>
      <c r="C60" s="101">
        <v>30</v>
      </c>
      <c r="D60" s="133"/>
    </row>
    <row r="61" spans="1:4" ht="19.2" customHeight="1" x14ac:dyDescent="0.25">
      <c r="A61" s="94" t="s">
        <v>137</v>
      </c>
      <c r="B61" s="101">
        <v>60</v>
      </c>
      <c r="C61" s="101">
        <v>22</v>
      </c>
    </row>
    <row r="62" spans="1:4" ht="19.2" customHeight="1" x14ac:dyDescent="0.25">
      <c r="A62" s="94" t="s">
        <v>195</v>
      </c>
      <c r="B62" s="101">
        <v>46</v>
      </c>
      <c r="C62" s="101">
        <v>14</v>
      </c>
      <c r="D62" s="133"/>
    </row>
    <row r="63" spans="1:4" ht="19.2" customHeight="1" x14ac:dyDescent="0.25">
      <c r="A63" s="94" t="s">
        <v>200</v>
      </c>
      <c r="B63" s="101">
        <v>46</v>
      </c>
      <c r="C63" s="101">
        <v>24</v>
      </c>
    </row>
    <row r="64" spans="1:4" ht="19.2" customHeight="1" x14ac:dyDescent="0.25">
      <c r="A64" s="94" t="s">
        <v>136</v>
      </c>
      <c r="B64" s="101">
        <v>45</v>
      </c>
      <c r="C64" s="101">
        <v>17</v>
      </c>
      <c r="D64" s="133"/>
    </row>
    <row r="65" spans="1:5" ht="19.2" customHeight="1" x14ac:dyDescent="0.25">
      <c r="A65" s="94" t="s">
        <v>240</v>
      </c>
      <c r="B65" s="101">
        <v>38</v>
      </c>
      <c r="C65" s="101">
        <v>15</v>
      </c>
    </row>
    <row r="66" spans="1:5" ht="19.2" customHeight="1" x14ac:dyDescent="0.25">
      <c r="A66" s="94" t="s">
        <v>199</v>
      </c>
      <c r="B66" s="101">
        <v>34</v>
      </c>
      <c r="C66" s="101">
        <v>10</v>
      </c>
      <c r="D66" s="133"/>
    </row>
    <row r="67" spans="1:5" ht="19.2" customHeight="1" x14ac:dyDescent="0.25">
      <c r="A67" s="94" t="s">
        <v>167</v>
      </c>
      <c r="B67" s="101">
        <v>32</v>
      </c>
      <c r="C67" s="101">
        <v>16</v>
      </c>
    </row>
    <row r="68" spans="1:5" ht="19.95" customHeight="1" x14ac:dyDescent="0.25">
      <c r="A68" s="94" t="s">
        <v>142</v>
      </c>
      <c r="B68" s="101">
        <v>31</v>
      </c>
      <c r="C68" s="101">
        <v>9</v>
      </c>
      <c r="D68" s="133"/>
    </row>
    <row r="69" spans="1:5" ht="38.4" customHeight="1" x14ac:dyDescent="0.25">
      <c r="A69" s="321" t="s">
        <v>29</v>
      </c>
      <c r="B69" s="321"/>
      <c r="C69" s="321"/>
    </row>
    <row r="70" spans="1:5" ht="19.2" customHeight="1" x14ac:dyDescent="0.25">
      <c r="A70" s="94" t="s">
        <v>88</v>
      </c>
      <c r="B70" s="101">
        <v>1320</v>
      </c>
      <c r="C70" s="101">
        <v>504</v>
      </c>
      <c r="D70" s="133"/>
      <c r="E70" s="133"/>
    </row>
    <row r="71" spans="1:5" ht="19.2" customHeight="1" x14ac:dyDescent="0.25">
      <c r="A71" s="94" t="s">
        <v>90</v>
      </c>
      <c r="B71" s="101">
        <v>801</v>
      </c>
      <c r="C71" s="101">
        <v>306</v>
      </c>
    </row>
    <row r="72" spans="1:5" ht="19.2" customHeight="1" x14ac:dyDescent="0.25">
      <c r="A72" s="94" t="s">
        <v>94</v>
      </c>
      <c r="B72" s="101">
        <v>699</v>
      </c>
      <c r="C72" s="101">
        <v>217</v>
      </c>
      <c r="D72" s="133"/>
    </row>
    <row r="73" spans="1:5" ht="19.2" customHeight="1" x14ac:dyDescent="0.25">
      <c r="A73" s="94" t="s">
        <v>201</v>
      </c>
      <c r="B73" s="101">
        <v>622</v>
      </c>
      <c r="C73" s="101">
        <v>215</v>
      </c>
    </row>
    <row r="74" spans="1:5" ht="29.4" customHeight="1" x14ac:dyDescent="0.25">
      <c r="A74" s="94" t="s">
        <v>220</v>
      </c>
      <c r="B74" s="101">
        <v>329</v>
      </c>
      <c r="C74" s="101">
        <v>122</v>
      </c>
      <c r="D74" s="133"/>
    </row>
    <row r="75" spans="1:5" ht="19.95" customHeight="1" x14ac:dyDescent="0.25">
      <c r="A75" s="94" t="s">
        <v>143</v>
      </c>
      <c r="B75" s="101">
        <v>248</v>
      </c>
      <c r="C75" s="101">
        <v>117</v>
      </c>
    </row>
    <row r="76" spans="1:5" ht="19.95" customHeight="1" x14ac:dyDescent="0.25">
      <c r="A76" s="94" t="s">
        <v>116</v>
      </c>
      <c r="B76" s="101">
        <v>173</v>
      </c>
      <c r="C76" s="101">
        <v>48</v>
      </c>
      <c r="D76" s="133"/>
    </row>
    <row r="77" spans="1:5" ht="19.95" customHeight="1" x14ac:dyDescent="0.25">
      <c r="A77" s="94" t="s">
        <v>108</v>
      </c>
      <c r="B77" s="101">
        <v>135</v>
      </c>
      <c r="C77" s="101">
        <v>47</v>
      </c>
    </row>
    <row r="78" spans="1:5" ht="19.95" customHeight="1" x14ac:dyDescent="0.25">
      <c r="A78" s="94" t="s">
        <v>144</v>
      </c>
      <c r="B78" s="101">
        <v>126</v>
      </c>
      <c r="C78" s="101">
        <v>41</v>
      </c>
      <c r="D78" s="133"/>
    </row>
    <row r="79" spans="1:5" ht="28.2" customHeight="1" x14ac:dyDescent="0.25">
      <c r="A79" s="94" t="s">
        <v>229</v>
      </c>
      <c r="B79" s="101">
        <v>81</v>
      </c>
      <c r="C79" s="101">
        <v>37</v>
      </c>
    </row>
    <row r="80" spans="1:5" ht="29.4" customHeight="1" x14ac:dyDescent="0.25">
      <c r="A80" s="94" t="s">
        <v>110</v>
      </c>
      <c r="B80" s="101">
        <v>79</v>
      </c>
      <c r="C80" s="101">
        <v>32</v>
      </c>
      <c r="D80" s="133"/>
    </row>
    <row r="81" spans="1:4" ht="19.95" customHeight="1" x14ac:dyDescent="0.25">
      <c r="A81" s="94" t="s">
        <v>187</v>
      </c>
      <c r="B81" s="101">
        <v>66</v>
      </c>
      <c r="C81" s="101">
        <v>22</v>
      </c>
    </row>
    <row r="82" spans="1:4" ht="19.95" customHeight="1" x14ac:dyDescent="0.25">
      <c r="A82" s="94" t="s">
        <v>242</v>
      </c>
      <c r="B82" s="101">
        <v>61</v>
      </c>
      <c r="C82" s="101">
        <v>41</v>
      </c>
      <c r="D82" s="133"/>
    </row>
    <row r="83" spans="1:4" ht="19.95" customHeight="1" x14ac:dyDescent="0.25">
      <c r="A83" s="94" t="s">
        <v>362</v>
      </c>
      <c r="B83" s="101">
        <v>57</v>
      </c>
      <c r="C83" s="101">
        <v>34</v>
      </c>
    </row>
    <row r="84" spans="1:4" ht="19.95" customHeight="1" x14ac:dyDescent="0.25">
      <c r="A84" s="94" t="s">
        <v>268</v>
      </c>
      <c r="B84" s="101">
        <v>43</v>
      </c>
      <c r="C84" s="101">
        <v>7</v>
      </c>
      <c r="D84" s="133"/>
    </row>
    <row r="85" spans="1:4" ht="38.4" customHeight="1" x14ac:dyDescent="0.25">
      <c r="A85" s="321" t="s">
        <v>145</v>
      </c>
      <c r="B85" s="321"/>
      <c r="C85" s="321"/>
    </row>
    <row r="86" spans="1:4" ht="19.95" customHeight="1" x14ac:dyDescent="0.25">
      <c r="A86" s="94" t="s">
        <v>194</v>
      </c>
      <c r="B86" s="101">
        <v>161</v>
      </c>
      <c r="C86" s="101">
        <v>35</v>
      </c>
      <c r="D86" s="133"/>
    </row>
    <row r="87" spans="1:4" ht="19.95" customHeight="1" x14ac:dyDescent="0.25">
      <c r="A87" s="94" t="s">
        <v>153</v>
      </c>
      <c r="B87" s="101">
        <v>55</v>
      </c>
      <c r="C87" s="101">
        <v>15</v>
      </c>
    </row>
    <row r="88" spans="1:4" ht="30" customHeight="1" x14ac:dyDescent="0.25">
      <c r="A88" s="94" t="s">
        <v>202</v>
      </c>
      <c r="B88" s="101">
        <v>42</v>
      </c>
      <c r="C88" s="101">
        <v>12</v>
      </c>
      <c r="D88" s="133"/>
    </row>
    <row r="89" spans="1:4" ht="19.95" customHeight="1" x14ac:dyDescent="0.25">
      <c r="A89" s="94" t="s">
        <v>178</v>
      </c>
      <c r="B89" s="101">
        <v>32</v>
      </c>
      <c r="C89" s="101">
        <v>1</v>
      </c>
    </row>
    <row r="90" spans="1:4" ht="19.95" customHeight="1" x14ac:dyDescent="0.25">
      <c r="A90" s="94" t="s">
        <v>150</v>
      </c>
      <c r="B90" s="101">
        <v>25</v>
      </c>
      <c r="C90" s="101">
        <v>10</v>
      </c>
      <c r="D90" s="133"/>
    </row>
    <row r="91" spans="1:4" ht="19.95" customHeight="1" x14ac:dyDescent="0.25">
      <c r="A91" s="94" t="s">
        <v>149</v>
      </c>
      <c r="B91" s="101">
        <v>22</v>
      </c>
      <c r="C91" s="101">
        <v>7</v>
      </c>
    </row>
    <row r="92" spans="1:4" ht="19.95" customHeight="1" x14ac:dyDescent="0.25">
      <c r="A92" s="94" t="s">
        <v>154</v>
      </c>
      <c r="B92" s="101">
        <v>16</v>
      </c>
      <c r="C92" s="101">
        <v>5</v>
      </c>
      <c r="D92" s="133"/>
    </row>
    <row r="93" spans="1:4" ht="19.95" customHeight="1" x14ac:dyDescent="0.25">
      <c r="A93" s="94" t="s">
        <v>146</v>
      </c>
      <c r="B93" s="101">
        <v>16</v>
      </c>
      <c r="C93" s="101">
        <v>10</v>
      </c>
    </row>
    <row r="94" spans="1:4" ht="19.95" customHeight="1" x14ac:dyDescent="0.25">
      <c r="A94" s="94" t="s">
        <v>152</v>
      </c>
      <c r="B94" s="101">
        <v>15</v>
      </c>
      <c r="C94" s="101">
        <v>3</v>
      </c>
      <c r="D94" s="133"/>
    </row>
    <row r="95" spans="1:4" ht="19.95" customHeight="1" x14ac:dyDescent="0.25">
      <c r="A95" s="94" t="s">
        <v>151</v>
      </c>
      <c r="B95" s="101">
        <v>9</v>
      </c>
      <c r="C95" s="101">
        <v>5</v>
      </c>
    </row>
    <row r="96" spans="1:4" ht="19.95" customHeight="1" x14ac:dyDescent="0.25">
      <c r="A96" s="94" t="s">
        <v>363</v>
      </c>
      <c r="B96" s="101">
        <v>7</v>
      </c>
      <c r="C96" s="101">
        <v>3</v>
      </c>
      <c r="D96" s="133"/>
    </row>
    <row r="97" spans="1:4" ht="19.95" customHeight="1" x14ac:dyDescent="0.25">
      <c r="A97" s="94" t="s">
        <v>243</v>
      </c>
      <c r="B97" s="101">
        <v>6</v>
      </c>
      <c r="C97" s="101">
        <v>1</v>
      </c>
    </row>
    <row r="98" spans="1:4" ht="19.95" customHeight="1" x14ac:dyDescent="0.25">
      <c r="A98" s="94" t="s">
        <v>147</v>
      </c>
      <c r="B98" s="101">
        <v>4</v>
      </c>
      <c r="C98" s="101">
        <v>1</v>
      </c>
      <c r="D98" s="133"/>
    </row>
    <row r="99" spans="1:4" ht="19.95" customHeight="1" x14ac:dyDescent="0.25">
      <c r="A99" s="94" t="s">
        <v>256</v>
      </c>
      <c r="B99" s="101">
        <v>3</v>
      </c>
      <c r="C99" s="101">
        <v>1</v>
      </c>
    </row>
    <row r="100" spans="1:4" ht="19.95" customHeight="1" x14ac:dyDescent="0.25">
      <c r="A100" s="273" t="s">
        <v>364</v>
      </c>
      <c r="B100" s="101">
        <v>2</v>
      </c>
      <c r="C100" s="101">
        <v>0</v>
      </c>
      <c r="D100" s="133"/>
    </row>
    <row r="101" spans="1:4" ht="38.4" customHeight="1" x14ac:dyDescent="0.25">
      <c r="A101" s="321" t="s">
        <v>31</v>
      </c>
      <c r="B101" s="321"/>
      <c r="C101" s="321"/>
    </row>
    <row r="102" spans="1:4" ht="19.95" customHeight="1" x14ac:dyDescent="0.25">
      <c r="A102" s="94" t="s">
        <v>96</v>
      </c>
      <c r="B102" s="101">
        <v>210</v>
      </c>
      <c r="C102" s="101">
        <v>70</v>
      </c>
      <c r="D102" s="133"/>
    </row>
    <row r="103" spans="1:4" ht="19.95" customHeight="1" x14ac:dyDescent="0.25">
      <c r="A103" s="94" t="s">
        <v>121</v>
      </c>
      <c r="B103" s="101">
        <v>76</v>
      </c>
      <c r="C103" s="101">
        <v>25</v>
      </c>
    </row>
    <row r="104" spans="1:4" ht="19.95" customHeight="1" x14ac:dyDescent="0.25">
      <c r="A104" s="93" t="s">
        <v>179</v>
      </c>
      <c r="B104" s="101">
        <v>68</v>
      </c>
      <c r="C104" s="101">
        <v>15</v>
      </c>
      <c r="D104" s="133"/>
    </row>
    <row r="105" spans="1:4" ht="19.95" customHeight="1" x14ac:dyDescent="0.25">
      <c r="A105" s="94" t="s">
        <v>231</v>
      </c>
      <c r="B105" s="101">
        <v>51</v>
      </c>
      <c r="C105" s="101">
        <v>16</v>
      </c>
    </row>
    <row r="106" spans="1:4" ht="19.95" customHeight="1" x14ac:dyDescent="0.25">
      <c r="A106" s="94" t="s">
        <v>299</v>
      </c>
      <c r="B106" s="101">
        <v>49</v>
      </c>
      <c r="C106" s="101">
        <v>19</v>
      </c>
      <c r="D106" s="133"/>
    </row>
    <row r="107" spans="1:4" ht="19.95" customHeight="1" x14ac:dyDescent="0.25">
      <c r="A107" s="94" t="s">
        <v>257</v>
      </c>
      <c r="B107" s="101">
        <v>36</v>
      </c>
      <c r="C107" s="101">
        <v>14</v>
      </c>
    </row>
    <row r="108" spans="1:4" ht="19.95" customHeight="1" x14ac:dyDescent="0.25">
      <c r="A108" s="94" t="s">
        <v>254</v>
      </c>
      <c r="B108" s="101">
        <v>33</v>
      </c>
      <c r="C108" s="101">
        <v>10</v>
      </c>
      <c r="D108" s="133"/>
    </row>
    <row r="109" spans="1:4" ht="19.95" customHeight="1" x14ac:dyDescent="0.25">
      <c r="A109" s="94" t="s">
        <v>365</v>
      </c>
      <c r="B109" s="101">
        <v>29</v>
      </c>
      <c r="C109" s="101">
        <v>7</v>
      </c>
    </row>
    <row r="110" spans="1:4" ht="31.2" customHeight="1" x14ac:dyDescent="0.25">
      <c r="A110" s="94" t="s">
        <v>307</v>
      </c>
      <c r="B110" s="101">
        <v>25</v>
      </c>
      <c r="C110" s="101">
        <v>6</v>
      </c>
      <c r="D110" s="133"/>
    </row>
    <row r="111" spans="1:4" ht="19.95" customHeight="1" x14ac:dyDescent="0.25">
      <c r="A111" s="94" t="s">
        <v>210</v>
      </c>
      <c r="B111" s="101">
        <v>24</v>
      </c>
      <c r="C111" s="101">
        <v>6</v>
      </c>
    </row>
    <row r="112" spans="1:4" ht="19.95" customHeight="1" x14ac:dyDescent="0.25">
      <c r="A112" s="94" t="s">
        <v>366</v>
      </c>
      <c r="B112" s="101">
        <v>24</v>
      </c>
      <c r="C112" s="101">
        <v>8</v>
      </c>
      <c r="D112" s="133"/>
    </row>
    <row r="113" spans="1:4" ht="19.95" customHeight="1" x14ac:dyDescent="0.25">
      <c r="A113" s="94" t="s">
        <v>367</v>
      </c>
      <c r="B113" s="101">
        <v>24</v>
      </c>
      <c r="C113" s="101">
        <v>5</v>
      </c>
    </row>
    <row r="114" spans="1:4" ht="19.95" customHeight="1" x14ac:dyDescent="0.25">
      <c r="A114" s="94" t="s">
        <v>368</v>
      </c>
      <c r="B114" s="101">
        <v>24</v>
      </c>
      <c r="C114" s="101">
        <v>11</v>
      </c>
      <c r="D114" s="133"/>
    </row>
    <row r="115" spans="1:4" ht="19.95" customHeight="1" x14ac:dyDescent="0.25">
      <c r="A115" s="94" t="s">
        <v>155</v>
      </c>
      <c r="B115" s="101">
        <v>23</v>
      </c>
      <c r="C115" s="101">
        <v>11</v>
      </c>
    </row>
    <row r="116" spans="1:4" ht="19.95" customHeight="1" x14ac:dyDescent="0.25">
      <c r="A116" s="94" t="s">
        <v>369</v>
      </c>
      <c r="B116" s="101">
        <v>22</v>
      </c>
      <c r="C116" s="101">
        <v>11</v>
      </c>
      <c r="D116" s="133"/>
    </row>
    <row r="117" spans="1:4" ht="63.75" customHeight="1" x14ac:dyDescent="0.25">
      <c r="A117" s="321" t="s">
        <v>32</v>
      </c>
      <c r="B117" s="321"/>
      <c r="C117" s="321"/>
    </row>
    <row r="118" spans="1:4" ht="19.95" customHeight="1" x14ac:dyDescent="0.25">
      <c r="A118" s="94" t="s">
        <v>89</v>
      </c>
      <c r="B118" s="101">
        <v>135</v>
      </c>
      <c r="C118" s="101">
        <v>122</v>
      </c>
      <c r="D118" s="133"/>
    </row>
    <row r="119" spans="1:4" ht="19.95" customHeight="1" x14ac:dyDescent="0.25">
      <c r="A119" s="94" t="s">
        <v>92</v>
      </c>
      <c r="B119" s="101">
        <v>76</v>
      </c>
      <c r="C119" s="101">
        <v>63</v>
      </c>
    </row>
    <row r="120" spans="1:4" ht="19.95" customHeight="1" x14ac:dyDescent="0.25">
      <c r="A120" s="94" t="s">
        <v>115</v>
      </c>
      <c r="B120" s="101">
        <v>63</v>
      </c>
      <c r="C120" s="101">
        <v>32</v>
      </c>
      <c r="D120" s="133"/>
    </row>
    <row r="121" spans="1:4" ht="19.95" customHeight="1" x14ac:dyDescent="0.25">
      <c r="A121" s="94" t="s">
        <v>204</v>
      </c>
      <c r="B121" s="101">
        <v>44</v>
      </c>
      <c r="C121" s="101">
        <v>28</v>
      </c>
    </row>
    <row r="122" spans="1:4" ht="19.95" customHeight="1" x14ac:dyDescent="0.25">
      <c r="A122" s="94" t="s">
        <v>182</v>
      </c>
      <c r="B122" s="101">
        <v>42</v>
      </c>
      <c r="C122" s="101">
        <v>19</v>
      </c>
      <c r="D122" s="133"/>
    </row>
    <row r="123" spans="1:4" ht="19.95" customHeight="1" x14ac:dyDescent="0.25">
      <c r="A123" s="94" t="s">
        <v>273</v>
      </c>
      <c r="B123" s="101">
        <v>30</v>
      </c>
      <c r="C123" s="101">
        <v>28</v>
      </c>
    </row>
    <row r="124" spans="1:4" ht="27" customHeight="1" x14ac:dyDescent="0.25">
      <c r="A124" s="94" t="s">
        <v>370</v>
      </c>
      <c r="B124" s="101">
        <v>28</v>
      </c>
      <c r="C124" s="101">
        <v>24</v>
      </c>
      <c r="D124" s="133"/>
    </row>
    <row r="125" spans="1:4" ht="30.6" customHeight="1" x14ac:dyDescent="0.25">
      <c r="A125" s="94" t="s">
        <v>258</v>
      </c>
      <c r="B125" s="101">
        <v>20</v>
      </c>
      <c r="C125" s="101">
        <v>1</v>
      </c>
    </row>
    <row r="126" spans="1:4" ht="33" customHeight="1" x14ac:dyDescent="0.25">
      <c r="A126" s="94" t="s">
        <v>294</v>
      </c>
      <c r="B126" s="101">
        <v>18</v>
      </c>
      <c r="C126" s="101">
        <v>11</v>
      </c>
      <c r="D126" s="133"/>
    </row>
    <row r="127" spans="1:4" ht="19.95" customHeight="1" x14ac:dyDescent="0.25">
      <c r="A127" s="94" t="s">
        <v>371</v>
      </c>
      <c r="B127" s="101">
        <v>17</v>
      </c>
      <c r="C127" s="101">
        <v>9</v>
      </c>
    </row>
    <row r="128" spans="1:4" ht="19.95" customHeight="1" x14ac:dyDescent="0.25">
      <c r="A128" s="94" t="s">
        <v>249</v>
      </c>
      <c r="B128" s="101">
        <v>16</v>
      </c>
      <c r="C128" s="101">
        <v>0</v>
      </c>
      <c r="D128" s="133"/>
    </row>
    <row r="129" spans="1:4" ht="19.95" customHeight="1" x14ac:dyDescent="0.25">
      <c r="A129" s="94" t="s">
        <v>245</v>
      </c>
      <c r="B129" s="101">
        <v>15</v>
      </c>
      <c r="C129" s="101">
        <v>5</v>
      </c>
    </row>
    <row r="130" spans="1:4" ht="19.95" customHeight="1" x14ac:dyDescent="0.25">
      <c r="A130" s="94" t="s">
        <v>372</v>
      </c>
      <c r="B130" s="101">
        <v>13</v>
      </c>
      <c r="C130" s="101">
        <v>5</v>
      </c>
      <c r="D130" s="133"/>
    </row>
    <row r="131" spans="1:4" ht="19.95" customHeight="1" x14ac:dyDescent="0.25">
      <c r="A131" s="94" t="s">
        <v>373</v>
      </c>
      <c r="B131" s="101">
        <v>12</v>
      </c>
      <c r="C131" s="101">
        <v>4</v>
      </c>
    </row>
    <row r="132" spans="1:4" ht="19.95" customHeight="1" x14ac:dyDescent="0.25">
      <c r="A132" s="94" t="s">
        <v>374</v>
      </c>
      <c r="B132" s="101">
        <v>11</v>
      </c>
      <c r="C132" s="101">
        <v>8</v>
      </c>
      <c r="D132" s="133"/>
    </row>
    <row r="133" spans="1:4" ht="38.4" customHeight="1" x14ac:dyDescent="0.25">
      <c r="A133" s="321" t="s">
        <v>161</v>
      </c>
      <c r="B133" s="321"/>
      <c r="C133" s="321"/>
    </row>
    <row r="134" spans="1:4" ht="19.95" customHeight="1" x14ac:dyDescent="0.25">
      <c r="A134" s="94" t="s">
        <v>91</v>
      </c>
      <c r="B134" s="101">
        <v>628</v>
      </c>
      <c r="C134" s="101">
        <v>293</v>
      </c>
      <c r="D134" s="133"/>
    </row>
    <row r="135" spans="1:4" ht="19.95" customHeight="1" x14ac:dyDescent="0.25">
      <c r="A135" s="94" t="s">
        <v>87</v>
      </c>
      <c r="B135" s="101">
        <v>620</v>
      </c>
      <c r="C135" s="101">
        <v>219</v>
      </c>
    </row>
    <row r="136" spans="1:4" ht="19.95" customHeight="1" x14ac:dyDescent="0.25">
      <c r="A136" s="94" t="s">
        <v>113</v>
      </c>
      <c r="B136" s="101">
        <v>235</v>
      </c>
      <c r="C136" s="101">
        <v>109</v>
      </c>
      <c r="D136" s="133"/>
    </row>
    <row r="137" spans="1:4" ht="19.95" customHeight="1" x14ac:dyDescent="0.25">
      <c r="A137" s="94" t="s">
        <v>103</v>
      </c>
      <c r="B137" s="101">
        <v>208</v>
      </c>
      <c r="C137" s="101">
        <v>86</v>
      </c>
    </row>
    <row r="138" spans="1:4" ht="19.95" customHeight="1" x14ac:dyDescent="0.25">
      <c r="A138" s="93" t="s">
        <v>100</v>
      </c>
      <c r="B138" s="101">
        <v>128</v>
      </c>
      <c r="C138" s="101">
        <v>55</v>
      </c>
      <c r="D138" s="133"/>
    </row>
    <row r="139" spans="1:4" ht="19.95" customHeight="1" x14ac:dyDescent="0.25">
      <c r="A139" s="94" t="s">
        <v>122</v>
      </c>
      <c r="B139" s="101">
        <v>95</v>
      </c>
      <c r="C139" s="101">
        <v>48</v>
      </c>
    </row>
    <row r="140" spans="1:4" ht="19.95" customHeight="1" x14ac:dyDescent="0.25">
      <c r="A140" s="94" t="s">
        <v>163</v>
      </c>
      <c r="B140" s="101">
        <v>81</v>
      </c>
      <c r="C140" s="101">
        <v>22</v>
      </c>
      <c r="D140" s="133"/>
    </row>
    <row r="141" spans="1:4" ht="19.95" customHeight="1" x14ac:dyDescent="0.25">
      <c r="A141" s="94" t="s">
        <v>169</v>
      </c>
      <c r="B141" s="101">
        <v>72</v>
      </c>
      <c r="C141" s="101">
        <v>28</v>
      </c>
    </row>
    <row r="142" spans="1:4" ht="19.95" customHeight="1" x14ac:dyDescent="0.25">
      <c r="A142" s="94" t="s">
        <v>107</v>
      </c>
      <c r="B142" s="101">
        <v>68</v>
      </c>
      <c r="C142" s="101">
        <v>21</v>
      </c>
      <c r="D142" s="133"/>
    </row>
    <row r="143" spans="1:4" ht="19.95" customHeight="1" x14ac:dyDescent="0.25">
      <c r="A143" s="94" t="s">
        <v>102</v>
      </c>
      <c r="B143" s="101">
        <v>67</v>
      </c>
      <c r="C143" s="101">
        <v>33</v>
      </c>
    </row>
    <row r="144" spans="1:4" ht="19.95" customHeight="1" x14ac:dyDescent="0.25">
      <c r="A144" s="94" t="s">
        <v>189</v>
      </c>
      <c r="B144" s="101">
        <v>44</v>
      </c>
      <c r="C144" s="101">
        <v>32</v>
      </c>
      <c r="D144" s="133"/>
    </row>
    <row r="145" spans="1:4" ht="19.95" customHeight="1" x14ac:dyDescent="0.25">
      <c r="A145" s="94" t="s">
        <v>118</v>
      </c>
      <c r="B145" s="101">
        <v>38</v>
      </c>
      <c r="C145" s="101">
        <v>18</v>
      </c>
    </row>
    <row r="146" spans="1:4" ht="31.2" customHeight="1" x14ac:dyDescent="0.25">
      <c r="A146" s="94" t="s">
        <v>109</v>
      </c>
      <c r="B146" s="101">
        <v>33</v>
      </c>
      <c r="C146" s="101">
        <v>16</v>
      </c>
      <c r="D146" s="133"/>
    </row>
    <row r="147" spans="1:4" ht="19.95" customHeight="1" x14ac:dyDescent="0.25">
      <c r="A147" s="94" t="s">
        <v>279</v>
      </c>
      <c r="B147" s="101">
        <v>24</v>
      </c>
      <c r="C147" s="101">
        <v>9</v>
      </c>
    </row>
    <row r="148" spans="1:4" ht="19.95" customHeight="1" x14ac:dyDescent="0.25">
      <c r="A148" s="94" t="s">
        <v>375</v>
      </c>
      <c r="B148" s="101">
        <v>21</v>
      </c>
      <c r="C148" s="101">
        <v>13</v>
      </c>
      <c r="D148" s="133"/>
    </row>
    <row r="149" spans="1:4" ht="15.6" x14ac:dyDescent="0.3">
      <c r="A149" s="75"/>
      <c r="B149" s="97"/>
      <c r="C149" s="97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39370078740157483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topLeftCell="A16" zoomScale="90" zoomScaleNormal="100" zoomScaleSheetLayoutView="90" workbookViewId="0">
      <selection activeCell="E29" sqref="E29"/>
    </sheetView>
  </sheetViews>
  <sheetFormatPr defaultColWidth="9.6640625" defaultRowHeight="15.6" x14ac:dyDescent="0.3"/>
  <cols>
    <col min="1" max="1" width="3.33203125" style="74" customWidth="1"/>
    <col min="2" max="2" width="72.44140625" style="85" customWidth="1"/>
    <col min="3" max="4" width="20.6640625" style="75" customWidth="1"/>
    <col min="5" max="5" width="21.5546875" style="75" customWidth="1"/>
    <col min="6" max="256" width="9.6640625" style="75"/>
    <col min="257" max="257" width="3.33203125" style="75" customWidth="1"/>
    <col min="258" max="258" width="72.44140625" style="75" customWidth="1"/>
    <col min="259" max="260" width="20.6640625" style="75" customWidth="1"/>
    <col min="261" max="261" width="21.5546875" style="75" customWidth="1"/>
    <col min="262" max="512" width="9.6640625" style="75"/>
    <col min="513" max="513" width="3.33203125" style="75" customWidth="1"/>
    <col min="514" max="514" width="72.44140625" style="75" customWidth="1"/>
    <col min="515" max="516" width="20.6640625" style="75" customWidth="1"/>
    <col min="517" max="517" width="21.5546875" style="75" customWidth="1"/>
    <col min="518" max="768" width="9.6640625" style="75"/>
    <col min="769" max="769" width="3.33203125" style="75" customWidth="1"/>
    <col min="770" max="770" width="72.44140625" style="75" customWidth="1"/>
    <col min="771" max="772" width="20.6640625" style="75" customWidth="1"/>
    <col min="773" max="773" width="21.5546875" style="75" customWidth="1"/>
    <col min="774" max="1024" width="9.6640625" style="75"/>
    <col min="1025" max="1025" width="3.33203125" style="75" customWidth="1"/>
    <col min="1026" max="1026" width="72.44140625" style="75" customWidth="1"/>
    <col min="1027" max="1028" width="20.6640625" style="75" customWidth="1"/>
    <col min="1029" max="1029" width="21.5546875" style="75" customWidth="1"/>
    <col min="1030" max="1280" width="9.6640625" style="75"/>
    <col min="1281" max="1281" width="3.33203125" style="75" customWidth="1"/>
    <col min="1282" max="1282" width="72.44140625" style="75" customWidth="1"/>
    <col min="1283" max="1284" width="20.6640625" style="75" customWidth="1"/>
    <col min="1285" max="1285" width="21.5546875" style="75" customWidth="1"/>
    <col min="1286" max="1536" width="9.6640625" style="75"/>
    <col min="1537" max="1537" width="3.33203125" style="75" customWidth="1"/>
    <col min="1538" max="1538" width="72.44140625" style="75" customWidth="1"/>
    <col min="1539" max="1540" width="20.6640625" style="75" customWidth="1"/>
    <col min="1541" max="1541" width="21.5546875" style="75" customWidth="1"/>
    <col min="1542" max="1792" width="9.6640625" style="75"/>
    <col min="1793" max="1793" width="3.33203125" style="75" customWidth="1"/>
    <col min="1794" max="1794" width="72.44140625" style="75" customWidth="1"/>
    <col min="1795" max="1796" width="20.6640625" style="75" customWidth="1"/>
    <col min="1797" max="1797" width="21.5546875" style="75" customWidth="1"/>
    <col min="1798" max="2048" width="9.6640625" style="75"/>
    <col min="2049" max="2049" width="3.33203125" style="75" customWidth="1"/>
    <col min="2050" max="2050" width="72.44140625" style="75" customWidth="1"/>
    <col min="2051" max="2052" width="20.6640625" style="75" customWidth="1"/>
    <col min="2053" max="2053" width="21.5546875" style="75" customWidth="1"/>
    <col min="2054" max="2304" width="9.6640625" style="75"/>
    <col min="2305" max="2305" width="3.33203125" style="75" customWidth="1"/>
    <col min="2306" max="2306" width="72.44140625" style="75" customWidth="1"/>
    <col min="2307" max="2308" width="20.6640625" style="75" customWidth="1"/>
    <col min="2309" max="2309" width="21.5546875" style="75" customWidth="1"/>
    <col min="2310" max="2560" width="9.6640625" style="75"/>
    <col min="2561" max="2561" width="3.33203125" style="75" customWidth="1"/>
    <col min="2562" max="2562" width="72.44140625" style="75" customWidth="1"/>
    <col min="2563" max="2564" width="20.6640625" style="75" customWidth="1"/>
    <col min="2565" max="2565" width="21.5546875" style="75" customWidth="1"/>
    <col min="2566" max="2816" width="9.6640625" style="75"/>
    <col min="2817" max="2817" width="3.33203125" style="75" customWidth="1"/>
    <col min="2818" max="2818" width="72.44140625" style="75" customWidth="1"/>
    <col min="2819" max="2820" width="20.6640625" style="75" customWidth="1"/>
    <col min="2821" max="2821" width="21.5546875" style="75" customWidth="1"/>
    <col min="2822" max="3072" width="9.6640625" style="75"/>
    <col min="3073" max="3073" width="3.33203125" style="75" customWidth="1"/>
    <col min="3074" max="3074" width="72.44140625" style="75" customWidth="1"/>
    <col min="3075" max="3076" width="20.6640625" style="75" customWidth="1"/>
    <col min="3077" max="3077" width="21.5546875" style="75" customWidth="1"/>
    <col min="3078" max="3328" width="9.6640625" style="75"/>
    <col min="3329" max="3329" width="3.33203125" style="75" customWidth="1"/>
    <col min="3330" max="3330" width="72.44140625" style="75" customWidth="1"/>
    <col min="3331" max="3332" width="20.6640625" style="75" customWidth="1"/>
    <col min="3333" max="3333" width="21.5546875" style="75" customWidth="1"/>
    <col min="3334" max="3584" width="9.6640625" style="75"/>
    <col min="3585" max="3585" width="3.33203125" style="75" customWidth="1"/>
    <col min="3586" max="3586" width="72.44140625" style="75" customWidth="1"/>
    <col min="3587" max="3588" width="20.6640625" style="75" customWidth="1"/>
    <col min="3589" max="3589" width="21.5546875" style="75" customWidth="1"/>
    <col min="3590" max="3840" width="9.6640625" style="75"/>
    <col min="3841" max="3841" width="3.33203125" style="75" customWidth="1"/>
    <col min="3842" max="3842" width="72.44140625" style="75" customWidth="1"/>
    <col min="3843" max="3844" width="20.6640625" style="75" customWidth="1"/>
    <col min="3845" max="3845" width="21.5546875" style="75" customWidth="1"/>
    <col min="3846" max="4096" width="9.6640625" style="75"/>
    <col min="4097" max="4097" width="3.33203125" style="75" customWidth="1"/>
    <col min="4098" max="4098" width="72.44140625" style="75" customWidth="1"/>
    <col min="4099" max="4100" width="20.6640625" style="75" customWidth="1"/>
    <col min="4101" max="4101" width="21.5546875" style="75" customWidth="1"/>
    <col min="4102" max="4352" width="9.6640625" style="75"/>
    <col min="4353" max="4353" width="3.33203125" style="75" customWidth="1"/>
    <col min="4354" max="4354" width="72.44140625" style="75" customWidth="1"/>
    <col min="4355" max="4356" width="20.6640625" style="75" customWidth="1"/>
    <col min="4357" max="4357" width="21.5546875" style="75" customWidth="1"/>
    <col min="4358" max="4608" width="9.6640625" style="75"/>
    <col min="4609" max="4609" width="3.33203125" style="75" customWidth="1"/>
    <col min="4610" max="4610" width="72.44140625" style="75" customWidth="1"/>
    <col min="4611" max="4612" width="20.6640625" style="75" customWidth="1"/>
    <col min="4613" max="4613" width="21.5546875" style="75" customWidth="1"/>
    <col min="4614" max="4864" width="9.6640625" style="75"/>
    <col min="4865" max="4865" width="3.33203125" style="75" customWidth="1"/>
    <col min="4866" max="4866" width="72.44140625" style="75" customWidth="1"/>
    <col min="4867" max="4868" width="20.6640625" style="75" customWidth="1"/>
    <col min="4869" max="4869" width="21.5546875" style="75" customWidth="1"/>
    <col min="4870" max="5120" width="9.6640625" style="75"/>
    <col min="5121" max="5121" width="3.33203125" style="75" customWidth="1"/>
    <col min="5122" max="5122" width="72.44140625" style="75" customWidth="1"/>
    <col min="5123" max="5124" width="20.6640625" style="75" customWidth="1"/>
    <col min="5125" max="5125" width="21.5546875" style="75" customWidth="1"/>
    <col min="5126" max="5376" width="9.6640625" style="75"/>
    <col min="5377" max="5377" width="3.33203125" style="75" customWidth="1"/>
    <col min="5378" max="5378" width="72.44140625" style="75" customWidth="1"/>
    <col min="5379" max="5380" width="20.6640625" style="75" customWidth="1"/>
    <col min="5381" max="5381" width="21.5546875" style="75" customWidth="1"/>
    <col min="5382" max="5632" width="9.6640625" style="75"/>
    <col min="5633" max="5633" width="3.33203125" style="75" customWidth="1"/>
    <col min="5634" max="5634" width="72.44140625" style="75" customWidth="1"/>
    <col min="5635" max="5636" width="20.6640625" style="75" customWidth="1"/>
    <col min="5637" max="5637" width="21.5546875" style="75" customWidth="1"/>
    <col min="5638" max="5888" width="9.6640625" style="75"/>
    <col min="5889" max="5889" width="3.33203125" style="75" customWidth="1"/>
    <col min="5890" max="5890" width="72.44140625" style="75" customWidth="1"/>
    <col min="5891" max="5892" width="20.6640625" style="75" customWidth="1"/>
    <col min="5893" max="5893" width="21.5546875" style="75" customWidth="1"/>
    <col min="5894" max="6144" width="9.6640625" style="75"/>
    <col min="6145" max="6145" width="3.33203125" style="75" customWidth="1"/>
    <col min="6146" max="6146" width="72.44140625" style="75" customWidth="1"/>
    <col min="6147" max="6148" width="20.6640625" style="75" customWidth="1"/>
    <col min="6149" max="6149" width="21.5546875" style="75" customWidth="1"/>
    <col min="6150" max="6400" width="9.6640625" style="75"/>
    <col min="6401" max="6401" width="3.33203125" style="75" customWidth="1"/>
    <col min="6402" max="6402" width="72.44140625" style="75" customWidth="1"/>
    <col min="6403" max="6404" width="20.6640625" style="75" customWidth="1"/>
    <col min="6405" max="6405" width="21.5546875" style="75" customWidth="1"/>
    <col min="6406" max="6656" width="9.6640625" style="75"/>
    <col min="6657" max="6657" width="3.33203125" style="75" customWidth="1"/>
    <col min="6658" max="6658" width="72.44140625" style="75" customWidth="1"/>
    <col min="6659" max="6660" width="20.6640625" style="75" customWidth="1"/>
    <col min="6661" max="6661" width="21.5546875" style="75" customWidth="1"/>
    <col min="6662" max="6912" width="9.6640625" style="75"/>
    <col min="6913" max="6913" width="3.33203125" style="75" customWidth="1"/>
    <col min="6914" max="6914" width="72.44140625" style="75" customWidth="1"/>
    <col min="6915" max="6916" width="20.6640625" style="75" customWidth="1"/>
    <col min="6917" max="6917" width="21.5546875" style="75" customWidth="1"/>
    <col min="6918" max="7168" width="9.6640625" style="75"/>
    <col min="7169" max="7169" width="3.33203125" style="75" customWidth="1"/>
    <col min="7170" max="7170" width="72.44140625" style="75" customWidth="1"/>
    <col min="7171" max="7172" width="20.6640625" style="75" customWidth="1"/>
    <col min="7173" max="7173" width="21.5546875" style="75" customWidth="1"/>
    <col min="7174" max="7424" width="9.6640625" style="75"/>
    <col min="7425" max="7425" width="3.33203125" style="75" customWidth="1"/>
    <col min="7426" max="7426" width="72.44140625" style="75" customWidth="1"/>
    <col min="7427" max="7428" width="20.6640625" style="75" customWidth="1"/>
    <col min="7429" max="7429" width="21.5546875" style="75" customWidth="1"/>
    <col min="7430" max="7680" width="9.6640625" style="75"/>
    <col min="7681" max="7681" width="3.33203125" style="75" customWidth="1"/>
    <col min="7682" max="7682" width="72.44140625" style="75" customWidth="1"/>
    <col min="7683" max="7684" width="20.6640625" style="75" customWidth="1"/>
    <col min="7685" max="7685" width="21.5546875" style="75" customWidth="1"/>
    <col min="7686" max="7936" width="9.6640625" style="75"/>
    <col min="7937" max="7937" width="3.33203125" style="75" customWidth="1"/>
    <col min="7938" max="7938" width="72.44140625" style="75" customWidth="1"/>
    <col min="7939" max="7940" width="20.6640625" style="75" customWidth="1"/>
    <col min="7941" max="7941" width="21.5546875" style="75" customWidth="1"/>
    <col min="7942" max="8192" width="9.6640625" style="75"/>
    <col min="8193" max="8193" width="3.33203125" style="75" customWidth="1"/>
    <col min="8194" max="8194" width="72.44140625" style="75" customWidth="1"/>
    <col min="8195" max="8196" width="20.6640625" style="75" customWidth="1"/>
    <col min="8197" max="8197" width="21.5546875" style="75" customWidth="1"/>
    <col min="8198" max="8448" width="9.6640625" style="75"/>
    <col min="8449" max="8449" width="3.33203125" style="75" customWidth="1"/>
    <col min="8450" max="8450" width="72.44140625" style="75" customWidth="1"/>
    <col min="8451" max="8452" width="20.6640625" style="75" customWidth="1"/>
    <col min="8453" max="8453" width="21.5546875" style="75" customWidth="1"/>
    <col min="8454" max="8704" width="9.6640625" style="75"/>
    <col min="8705" max="8705" width="3.33203125" style="75" customWidth="1"/>
    <col min="8706" max="8706" width="72.44140625" style="75" customWidth="1"/>
    <col min="8707" max="8708" width="20.6640625" style="75" customWidth="1"/>
    <col min="8709" max="8709" width="21.5546875" style="75" customWidth="1"/>
    <col min="8710" max="8960" width="9.6640625" style="75"/>
    <col min="8961" max="8961" width="3.33203125" style="75" customWidth="1"/>
    <col min="8962" max="8962" width="72.44140625" style="75" customWidth="1"/>
    <col min="8963" max="8964" width="20.6640625" style="75" customWidth="1"/>
    <col min="8965" max="8965" width="21.5546875" style="75" customWidth="1"/>
    <col min="8966" max="9216" width="9.6640625" style="75"/>
    <col min="9217" max="9217" width="3.33203125" style="75" customWidth="1"/>
    <col min="9218" max="9218" width="72.44140625" style="75" customWidth="1"/>
    <col min="9219" max="9220" width="20.6640625" style="75" customWidth="1"/>
    <col min="9221" max="9221" width="21.5546875" style="75" customWidth="1"/>
    <col min="9222" max="9472" width="9.6640625" style="75"/>
    <col min="9473" max="9473" width="3.33203125" style="75" customWidth="1"/>
    <col min="9474" max="9474" width="72.44140625" style="75" customWidth="1"/>
    <col min="9475" max="9476" width="20.6640625" style="75" customWidth="1"/>
    <col min="9477" max="9477" width="21.5546875" style="75" customWidth="1"/>
    <col min="9478" max="9728" width="9.6640625" style="75"/>
    <col min="9729" max="9729" width="3.33203125" style="75" customWidth="1"/>
    <col min="9730" max="9730" width="72.44140625" style="75" customWidth="1"/>
    <col min="9731" max="9732" width="20.6640625" style="75" customWidth="1"/>
    <col min="9733" max="9733" width="21.5546875" style="75" customWidth="1"/>
    <col min="9734" max="9984" width="9.6640625" style="75"/>
    <col min="9985" max="9985" width="3.33203125" style="75" customWidth="1"/>
    <col min="9986" max="9986" width="72.44140625" style="75" customWidth="1"/>
    <col min="9987" max="9988" width="20.6640625" style="75" customWidth="1"/>
    <col min="9989" max="9989" width="21.5546875" style="75" customWidth="1"/>
    <col min="9990" max="10240" width="9.6640625" style="75"/>
    <col min="10241" max="10241" width="3.33203125" style="75" customWidth="1"/>
    <col min="10242" max="10242" width="72.44140625" style="75" customWidth="1"/>
    <col min="10243" max="10244" width="20.6640625" style="75" customWidth="1"/>
    <col min="10245" max="10245" width="21.5546875" style="75" customWidth="1"/>
    <col min="10246" max="10496" width="9.6640625" style="75"/>
    <col min="10497" max="10497" width="3.33203125" style="75" customWidth="1"/>
    <col min="10498" max="10498" width="72.44140625" style="75" customWidth="1"/>
    <col min="10499" max="10500" width="20.6640625" style="75" customWidth="1"/>
    <col min="10501" max="10501" width="21.5546875" style="75" customWidth="1"/>
    <col min="10502" max="10752" width="9.6640625" style="75"/>
    <col min="10753" max="10753" width="3.33203125" style="75" customWidth="1"/>
    <col min="10754" max="10754" width="72.44140625" style="75" customWidth="1"/>
    <col min="10755" max="10756" width="20.6640625" style="75" customWidth="1"/>
    <col min="10757" max="10757" width="21.5546875" style="75" customWidth="1"/>
    <col min="10758" max="11008" width="9.6640625" style="75"/>
    <col min="11009" max="11009" width="3.33203125" style="75" customWidth="1"/>
    <col min="11010" max="11010" width="72.44140625" style="75" customWidth="1"/>
    <col min="11011" max="11012" width="20.6640625" style="75" customWidth="1"/>
    <col min="11013" max="11013" width="21.5546875" style="75" customWidth="1"/>
    <col min="11014" max="11264" width="9.6640625" style="75"/>
    <col min="11265" max="11265" width="3.33203125" style="75" customWidth="1"/>
    <col min="11266" max="11266" width="72.44140625" style="75" customWidth="1"/>
    <col min="11267" max="11268" width="20.6640625" style="75" customWidth="1"/>
    <col min="11269" max="11269" width="21.5546875" style="75" customWidth="1"/>
    <col min="11270" max="11520" width="9.6640625" style="75"/>
    <col min="11521" max="11521" width="3.33203125" style="75" customWidth="1"/>
    <col min="11522" max="11522" width="72.44140625" style="75" customWidth="1"/>
    <col min="11523" max="11524" width="20.6640625" style="75" customWidth="1"/>
    <col min="11525" max="11525" width="21.5546875" style="75" customWidth="1"/>
    <col min="11526" max="11776" width="9.6640625" style="75"/>
    <col min="11777" max="11777" width="3.33203125" style="75" customWidth="1"/>
    <col min="11778" max="11778" width="72.44140625" style="75" customWidth="1"/>
    <col min="11779" max="11780" width="20.6640625" style="75" customWidth="1"/>
    <col min="11781" max="11781" width="21.5546875" style="75" customWidth="1"/>
    <col min="11782" max="12032" width="9.6640625" style="75"/>
    <col min="12033" max="12033" width="3.33203125" style="75" customWidth="1"/>
    <col min="12034" max="12034" width="72.44140625" style="75" customWidth="1"/>
    <col min="12035" max="12036" width="20.6640625" style="75" customWidth="1"/>
    <col min="12037" max="12037" width="21.5546875" style="75" customWidth="1"/>
    <col min="12038" max="12288" width="9.6640625" style="75"/>
    <col min="12289" max="12289" width="3.33203125" style="75" customWidth="1"/>
    <col min="12290" max="12290" width="72.44140625" style="75" customWidth="1"/>
    <col min="12291" max="12292" width="20.6640625" style="75" customWidth="1"/>
    <col min="12293" max="12293" width="21.5546875" style="75" customWidth="1"/>
    <col min="12294" max="12544" width="9.6640625" style="75"/>
    <col min="12545" max="12545" width="3.33203125" style="75" customWidth="1"/>
    <col min="12546" max="12546" width="72.44140625" style="75" customWidth="1"/>
    <col min="12547" max="12548" width="20.6640625" style="75" customWidth="1"/>
    <col min="12549" max="12549" width="21.5546875" style="75" customWidth="1"/>
    <col min="12550" max="12800" width="9.6640625" style="75"/>
    <col min="12801" max="12801" width="3.33203125" style="75" customWidth="1"/>
    <col min="12802" max="12802" width="72.44140625" style="75" customWidth="1"/>
    <col min="12803" max="12804" width="20.6640625" style="75" customWidth="1"/>
    <col min="12805" max="12805" width="21.5546875" style="75" customWidth="1"/>
    <col min="12806" max="13056" width="9.6640625" style="75"/>
    <col min="13057" max="13057" width="3.33203125" style="75" customWidth="1"/>
    <col min="13058" max="13058" width="72.44140625" style="75" customWidth="1"/>
    <col min="13059" max="13060" width="20.6640625" style="75" customWidth="1"/>
    <col min="13061" max="13061" width="21.5546875" style="75" customWidth="1"/>
    <col min="13062" max="13312" width="9.6640625" style="75"/>
    <col min="13313" max="13313" width="3.33203125" style="75" customWidth="1"/>
    <col min="13314" max="13314" width="72.44140625" style="75" customWidth="1"/>
    <col min="13315" max="13316" width="20.6640625" style="75" customWidth="1"/>
    <col min="13317" max="13317" width="21.5546875" style="75" customWidth="1"/>
    <col min="13318" max="13568" width="9.6640625" style="75"/>
    <col min="13569" max="13569" width="3.33203125" style="75" customWidth="1"/>
    <col min="13570" max="13570" width="72.44140625" style="75" customWidth="1"/>
    <col min="13571" max="13572" width="20.6640625" style="75" customWidth="1"/>
    <col min="13573" max="13573" width="21.5546875" style="75" customWidth="1"/>
    <col min="13574" max="13824" width="9.6640625" style="75"/>
    <col min="13825" max="13825" width="3.33203125" style="75" customWidth="1"/>
    <col min="13826" max="13826" width="72.44140625" style="75" customWidth="1"/>
    <col min="13827" max="13828" width="20.6640625" style="75" customWidth="1"/>
    <col min="13829" max="13829" width="21.5546875" style="75" customWidth="1"/>
    <col min="13830" max="14080" width="9.6640625" style="75"/>
    <col min="14081" max="14081" width="3.33203125" style="75" customWidth="1"/>
    <col min="14082" max="14082" width="72.44140625" style="75" customWidth="1"/>
    <col min="14083" max="14084" width="20.6640625" style="75" customWidth="1"/>
    <col min="14085" max="14085" width="21.5546875" style="75" customWidth="1"/>
    <col min="14086" max="14336" width="9.6640625" style="75"/>
    <col min="14337" max="14337" width="3.33203125" style="75" customWidth="1"/>
    <col min="14338" max="14338" width="72.44140625" style="75" customWidth="1"/>
    <col min="14339" max="14340" width="20.6640625" style="75" customWidth="1"/>
    <col min="14341" max="14341" width="21.5546875" style="75" customWidth="1"/>
    <col min="14342" max="14592" width="9.6640625" style="75"/>
    <col min="14593" max="14593" width="3.33203125" style="75" customWidth="1"/>
    <col min="14594" max="14594" width="72.44140625" style="75" customWidth="1"/>
    <col min="14595" max="14596" width="20.6640625" style="75" customWidth="1"/>
    <col min="14597" max="14597" width="21.5546875" style="75" customWidth="1"/>
    <col min="14598" max="14848" width="9.6640625" style="75"/>
    <col min="14849" max="14849" width="3.33203125" style="75" customWidth="1"/>
    <col min="14850" max="14850" width="72.44140625" style="75" customWidth="1"/>
    <col min="14851" max="14852" width="20.6640625" style="75" customWidth="1"/>
    <col min="14853" max="14853" width="21.5546875" style="75" customWidth="1"/>
    <col min="14854" max="15104" width="9.6640625" style="75"/>
    <col min="15105" max="15105" width="3.33203125" style="75" customWidth="1"/>
    <col min="15106" max="15106" width="72.44140625" style="75" customWidth="1"/>
    <col min="15107" max="15108" width="20.6640625" style="75" customWidth="1"/>
    <col min="15109" max="15109" width="21.5546875" style="75" customWidth="1"/>
    <col min="15110" max="15360" width="9.6640625" style="75"/>
    <col min="15361" max="15361" width="3.33203125" style="75" customWidth="1"/>
    <col min="15362" max="15362" width="72.44140625" style="75" customWidth="1"/>
    <col min="15363" max="15364" width="20.6640625" style="75" customWidth="1"/>
    <col min="15365" max="15365" width="21.5546875" style="75" customWidth="1"/>
    <col min="15366" max="15616" width="9.6640625" style="75"/>
    <col min="15617" max="15617" width="3.33203125" style="75" customWidth="1"/>
    <col min="15618" max="15618" width="72.44140625" style="75" customWidth="1"/>
    <col min="15619" max="15620" width="20.6640625" style="75" customWidth="1"/>
    <col min="15621" max="15621" width="21.5546875" style="75" customWidth="1"/>
    <col min="15622" max="15872" width="9.6640625" style="75"/>
    <col min="15873" max="15873" width="3.33203125" style="75" customWidth="1"/>
    <col min="15874" max="15874" width="72.44140625" style="75" customWidth="1"/>
    <col min="15875" max="15876" width="20.6640625" style="75" customWidth="1"/>
    <col min="15877" max="15877" width="21.5546875" style="75" customWidth="1"/>
    <col min="15878" max="16128" width="9.6640625" style="75"/>
    <col min="16129" max="16129" width="3.33203125" style="75" customWidth="1"/>
    <col min="16130" max="16130" width="72.44140625" style="75" customWidth="1"/>
    <col min="16131" max="16132" width="20.6640625" style="75" customWidth="1"/>
    <col min="16133" max="16133" width="21.5546875" style="75" customWidth="1"/>
    <col min="16134" max="16384" width="9.6640625" style="75"/>
  </cols>
  <sheetData>
    <row r="1" spans="1:6" ht="45" customHeight="1" x14ac:dyDescent="0.3">
      <c r="B1" s="294" t="s">
        <v>376</v>
      </c>
      <c r="C1" s="294"/>
      <c r="D1" s="294"/>
    </row>
    <row r="2" spans="1:6" ht="20.25" customHeight="1" x14ac:dyDescent="0.3">
      <c r="B2" s="294" t="s">
        <v>79</v>
      </c>
      <c r="C2" s="294"/>
      <c r="D2" s="294"/>
    </row>
    <row r="3" spans="1:6" ht="6" customHeight="1" x14ac:dyDescent="0.3"/>
    <row r="4" spans="1:6" s="76" customFormat="1" ht="35.4" customHeight="1" x14ac:dyDescent="0.3">
      <c r="A4" s="208"/>
      <c r="B4" s="209" t="s">
        <v>80</v>
      </c>
      <c r="C4" s="267" t="s">
        <v>314</v>
      </c>
      <c r="D4" s="268" t="s">
        <v>296</v>
      </c>
    </row>
    <row r="5" spans="1:6" s="79" customFormat="1" ht="22.95" customHeight="1" x14ac:dyDescent="0.3">
      <c r="A5" s="274">
        <v>1</v>
      </c>
      <c r="B5" s="81" t="s">
        <v>92</v>
      </c>
      <c r="C5" s="275">
        <v>981</v>
      </c>
      <c r="D5" s="275">
        <v>857</v>
      </c>
      <c r="F5" s="276"/>
    </row>
    <row r="6" spans="1:6" s="79" customFormat="1" ht="22.95" customHeight="1" x14ac:dyDescent="0.3">
      <c r="A6" s="274">
        <v>2</v>
      </c>
      <c r="B6" s="81" t="s">
        <v>86</v>
      </c>
      <c r="C6" s="275">
        <v>956</v>
      </c>
      <c r="D6" s="275">
        <v>267</v>
      </c>
      <c r="F6" s="276"/>
    </row>
    <row r="7" spans="1:6" s="79" customFormat="1" ht="22.95" customHeight="1" x14ac:dyDescent="0.3">
      <c r="A7" s="274">
        <v>3</v>
      </c>
      <c r="B7" s="81" t="s">
        <v>87</v>
      </c>
      <c r="C7" s="275">
        <v>925</v>
      </c>
      <c r="D7" s="275">
        <v>303</v>
      </c>
      <c r="F7" s="276"/>
    </row>
    <row r="8" spans="1:6" s="79" customFormat="1" ht="22.95" customHeight="1" x14ac:dyDescent="0.3">
      <c r="A8" s="274">
        <v>4</v>
      </c>
      <c r="B8" s="81" t="s">
        <v>95</v>
      </c>
      <c r="C8" s="275">
        <v>385</v>
      </c>
      <c r="D8" s="275">
        <v>129</v>
      </c>
      <c r="F8" s="276"/>
    </row>
    <row r="9" spans="1:6" s="79" customFormat="1" ht="22.95" customHeight="1" x14ac:dyDescent="0.3">
      <c r="A9" s="274">
        <v>5</v>
      </c>
      <c r="B9" s="81" t="s">
        <v>203</v>
      </c>
      <c r="C9" s="275">
        <v>374</v>
      </c>
      <c r="D9" s="275">
        <v>151</v>
      </c>
      <c r="F9" s="276"/>
    </row>
    <row r="10" spans="1:6" s="79" customFormat="1" ht="22.95" customHeight="1" x14ac:dyDescent="0.3">
      <c r="A10" s="274">
        <v>6</v>
      </c>
      <c r="B10" s="81" t="s">
        <v>100</v>
      </c>
      <c r="C10" s="275">
        <v>263</v>
      </c>
      <c r="D10" s="275">
        <v>125</v>
      </c>
      <c r="F10" s="276"/>
    </row>
    <row r="11" spans="1:6" s="79" customFormat="1" ht="28.95" customHeight="1" x14ac:dyDescent="0.3">
      <c r="A11" s="274">
        <v>7</v>
      </c>
      <c r="B11" s="81" t="s">
        <v>89</v>
      </c>
      <c r="C11" s="275">
        <v>204</v>
      </c>
      <c r="D11" s="275">
        <v>170</v>
      </c>
      <c r="F11" s="276"/>
    </row>
    <row r="12" spans="1:6" s="79" customFormat="1" ht="31.2" x14ac:dyDescent="0.3">
      <c r="A12" s="274">
        <v>8</v>
      </c>
      <c r="B12" s="81" t="s">
        <v>233</v>
      </c>
      <c r="C12" s="275">
        <v>204</v>
      </c>
      <c r="D12" s="275">
        <v>36</v>
      </c>
      <c r="F12" s="276"/>
    </row>
    <row r="13" spans="1:6" s="79" customFormat="1" ht="22.95" customHeight="1" x14ac:dyDescent="0.3">
      <c r="A13" s="274">
        <v>9</v>
      </c>
      <c r="B13" s="81" t="s">
        <v>204</v>
      </c>
      <c r="C13" s="275">
        <v>159</v>
      </c>
      <c r="D13" s="275">
        <v>45</v>
      </c>
      <c r="F13" s="276"/>
    </row>
    <row r="14" spans="1:6" s="79" customFormat="1" ht="22.95" customHeight="1" x14ac:dyDescent="0.3">
      <c r="A14" s="274">
        <v>10</v>
      </c>
      <c r="B14" s="81" t="s">
        <v>98</v>
      </c>
      <c r="C14" s="275">
        <v>159</v>
      </c>
      <c r="D14" s="275">
        <v>49</v>
      </c>
      <c r="F14" s="276"/>
    </row>
    <row r="15" spans="1:6" s="79" customFormat="1" ht="22.95" customHeight="1" x14ac:dyDescent="0.3">
      <c r="A15" s="274">
        <v>11</v>
      </c>
      <c r="B15" s="277" t="s">
        <v>97</v>
      </c>
      <c r="C15" s="278">
        <v>155</v>
      </c>
      <c r="D15" s="278">
        <v>16</v>
      </c>
      <c r="F15" s="276"/>
    </row>
    <row r="16" spans="1:6" s="79" customFormat="1" ht="22.95" customHeight="1" x14ac:dyDescent="0.3">
      <c r="A16" s="274">
        <v>12</v>
      </c>
      <c r="B16" s="81" t="s">
        <v>99</v>
      </c>
      <c r="C16" s="275">
        <v>140</v>
      </c>
      <c r="D16" s="275">
        <v>48</v>
      </c>
      <c r="F16" s="276"/>
    </row>
    <row r="17" spans="1:6" s="79" customFormat="1" ht="22.95" customHeight="1" x14ac:dyDescent="0.3">
      <c r="A17" s="274">
        <v>13</v>
      </c>
      <c r="B17" s="81" t="s">
        <v>106</v>
      </c>
      <c r="C17" s="275">
        <v>130</v>
      </c>
      <c r="D17" s="275">
        <v>50</v>
      </c>
      <c r="F17" s="276"/>
    </row>
    <row r="18" spans="1:6" s="79" customFormat="1" ht="22.95" customHeight="1" x14ac:dyDescent="0.3">
      <c r="A18" s="274">
        <v>14</v>
      </c>
      <c r="B18" s="81" t="s">
        <v>115</v>
      </c>
      <c r="C18" s="275">
        <v>121</v>
      </c>
      <c r="D18" s="275">
        <v>42</v>
      </c>
      <c r="F18" s="276"/>
    </row>
    <row r="19" spans="1:6" s="79" customFormat="1" ht="22.95" customHeight="1" x14ac:dyDescent="0.3">
      <c r="A19" s="274">
        <v>15</v>
      </c>
      <c r="B19" s="81" t="s">
        <v>171</v>
      </c>
      <c r="C19" s="275">
        <v>116</v>
      </c>
      <c r="D19" s="275">
        <v>51</v>
      </c>
      <c r="F19" s="276"/>
    </row>
    <row r="20" spans="1:6" s="79" customFormat="1" ht="22.95" customHeight="1" x14ac:dyDescent="0.3">
      <c r="A20" s="274">
        <v>16</v>
      </c>
      <c r="B20" s="81" t="s">
        <v>94</v>
      </c>
      <c r="C20" s="275">
        <v>95</v>
      </c>
      <c r="D20" s="275">
        <v>30</v>
      </c>
      <c r="F20" s="276"/>
    </row>
    <row r="21" spans="1:6" s="79" customFormat="1" ht="22.95" customHeight="1" x14ac:dyDescent="0.3">
      <c r="A21" s="274">
        <v>17</v>
      </c>
      <c r="B21" s="81" t="s">
        <v>209</v>
      </c>
      <c r="C21" s="275">
        <v>95</v>
      </c>
      <c r="D21" s="275">
        <v>22</v>
      </c>
      <c r="F21" s="276"/>
    </row>
    <row r="22" spans="1:6" s="79" customFormat="1" ht="22.95" customHeight="1" x14ac:dyDescent="0.3">
      <c r="A22" s="274">
        <v>18</v>
      </c>
      <c r="B22" s="81" t="s">
        <v>155</v>
      </c>
      <c r="C22" s="275">
        <v>91</v>
      </c>
      <c r="D22" s="275">
        <v>23</v>
      </c>
      <c r="F22" s="276"/>
    </row>
    <row r="23" spans="1:6" s="79" customFormat="1" ht="22.95" customHeight="1" x14ac:dyDescent="0.3">
      <c r="A23" s="274">
        <v>19</v>
      </c>
      <c r="B23" s="81" t="s">
        <v>212</v>
      </c>
      <c r="C23" s="275">
        <v>89</v>
      </c>
      <c r="D23" s="275">
        <v>47</v>
      </c>
      <c r="F23" s="276"/>
    </row>
    <row r="24" spans="1:6" s="79" customFormat="1" ht="22.95" customHeight="1" x14ac:dyDescent="0.3">
      <c r="A24" s="274">
        <v>20</v>
      </c>
      <c r="B24" s="81" t="s">
        <v>201</v>
      </c>
      <c r="C24" s="275">
        <v>85</v>
      </c>
      <c r="D24" s="275">
        <v>30</v>
      </c>
      <c r="F24" s="276"/>
    </row>
    <row r="25" spans="1:6" s="79" customFormat="1" ht="22.95" customHeight="1" x14ac:dyDescent="0.3">
      <c r="A25" s="274">
        <v>21</v>
      </c>
      <c r="B25" s="81" t="s">
        <v>148</v>
      </c>
      <c r="C25" s="275">
        <v>84</v>
      </c>
      <c r="D25" s="275">
        <v>29</v>
      </c>
      <c r="F25" s="276"/>
    </row>
    <row r="26" spans="1:6" s="79" customFormat="1" ht="22.95" customHeight="1" x14ac:dyDescent="0.3">
      <c r="A26" s="274">
        <v>22</v>
      </c>
      <c r="B26" s="81" t="s">
        <v>180</v>
      </c>
      <c r="C26" s="275">
        <v>75</v>
      </c>
      <c r="D26" s="275">
        <v>14</v>
      </c>
      <c r="F26" s="276"/>
    </row>
    <row r="27" spans="1:6" s="79" customFormat="1" ht="22.95" customHeight="1" x14ac:dyDescent="0.3">
      <c r="A27" s="274">
        <v>23</v>
      </c>
      <c r="B27" s="81" t="s">
        <v>205</v>
      </c>
      <c r="C27" s="275">
        <v>75</v>
      </c>
      <c r="D27" s="275">
        <v>17</v>
      </c>
      <c r="F27" s="276"/>
    </row>
    <row r="28" spans="1:6" s="79" customFormat="1" ht="22.95" customHeight="1" x14ac:dyDescent="0.3">
      <c r="A28" s="274">
        <v>24</v>
      </c>
      <c r="B28" s="81" t="s">
        <v>117</v>
      </c>
      <c r="C28" s="275">
        <v>74</v>
      </c>
      <c r="D28" s="275">
        <v>33</v>
      </c>
      <c r="F28" s="276"/>
    </row>
    <row r="29" spans="1:6" s="79" customFormat="1" ht="22.95" customHeight="1" x14ac:dyDescent="0.3">
      <c r="A29" s="274">
        <v>25</v>
      </c>
      <c r="B29" s="81" t="s">
        <v>241</v>
      </c>
      <c r="C29" s="275">
        <v>74</v>
      </c>
      <c r="D29" s="275">
        <v>37</v>
      </c>
      <c r="F29" s="276"/>
    </row>
    <row r="30" spans="1:6" s="79" customFormat="1" ht="22.95" customHeight="1" x14ac:dyDescent="0.3">
      <c r="A30" s="274">
        <v>26</v>
      </c>
      <c r="B30" s="81" t="s">
        <v>175</v>
      </c>
      <c r="C30" s="275">
        <v>72</v>
      </c>
      <c r="D30" s="275">
        <v>30</v>
      </c>
      <c r="F30" s="276"/>
    </row>
    <row r="31" spans="1:6" s="79" customFormat="1" ht="22.95" customHeight="1" x14ac:dyDescent="0.3">
      <c r="A31" s="274">
        <v>27</v>
      </c>
      <c r="B31" s="81" t="s">
        <v>227</v>
      </c>
      <c r="C31" s="275">
        <v>72</v>
      </c>
      <c r="D31" s="275">
        <v>23</v>
      </c>
      <c r="F31" s="276"/>
    </row>
    <row r="32" spans="1:6" s="79" customFormat="1" ht="22.95" customHeight="1" x14ac:dyDescent="0.3">
      <c r="A32" s="274">
        <v>28</v>
      </c>
      <c r="B32" s="81" t="s">
        <v>156</v>
      </c>
      <c r="C32" s="275">
        <v>68</v>
      </c>
      <c r="D32" s="275">
        <v>18</v>
      </c>
      <c r="F32" s="276"/>
    </row>
    <row r="33" spans="1:6" s="79" customFormat="1" ht="24.6" customHeight="1" x14ac:dyDescent="0.3">
      <c r="A33" s="274">
        <v>29</v>
      </c>
      <c r="B33" s="81" t="s">
        <v>189</v>
      </c>
      <c r="C33" s="275">
        <v>66</v>
      </c>
      <c r="D33" s="275">
        <v>55</v>
      </c>
      <c r="F33" s="276"/>
    </row>
    <row r="34" spans="1:6" s="79" customFormat="1" ht="22.95" customHeight="1" x14ac:dyDescent="0.3">
      <c r="A34" s="274">
        <v>30</v>
      </c>
      <c r="B34" s="81" t="s">
        <v>181</v>
      </c>
      <c r="C34" s="275">
        <v>66</v>
      </c>
      <c r="D34" s="275">
        <v>17</v>
      </c>
      <c r="F34" s="276"/>
    </row>
    <row r="35" spans="1:6" s="79" customFormat="1" ht="22.95" customHeight="1" x14ac:dyDescent="0.3">
      <c r="A35" s="274">
        <v>31</v>
      </c>
      <c r="B35" s="277" t="s">
        <v>207</v>
      </c>
      <c r="C35" s="275">
        <v>63</v>
      </c>
      <c r="D35" s="275">
        <v>50</v>
      </c>
      <c r="F35" s="276"/>
    </row>
    <row r="36" spans="1:6" s="79" customFormat="1" ht="22.95" customHeight="1" x14ac:dyDescent="0.3">
      <c r="A36" s="274">
        <v>32</v>
      </c>
      <c r="B36" s="81" t="s">
        <v>206</v>
      </c>
      <c r="C36" s="275">
        <v>59</v>
      </c>
      <c r="D36" s="275">
        <v>26</v>
      </c>
      <c r="F36" s="276"/>
    </row>
    <row r="37" spans="1:6" s="79" customFormat="1" ht="22.95" customHeight="1" x14ac:dyDescent="0.3">
      <c r="A37" s="274">
        <v>33</v>
      </c>
      <c r="B37" s="81" t="s">
        <v>88</v>
      </c>
      <c r="C37" s="275">
        <v>57</v>
      </c>
      <c r="D37" s="275">
        <v>25</v>
      </c>
      <c r="F37" s="276"/>
    </row>
    <row r="38" spans="1:6" s="79" customFormat="1" ht="22.95" customHeight="1" x14ac:dyDescent="0.3">
      <c r="A38" s="274">
        <v>34</v>
      </c>
      <c r="B38" s="81" t="s">
        <v>104</v>
      </c>
      <c r="C38" s="275">
        <v>57</v>
      </c>
      <c r="D38" s="275">
        <v>12</v>
      </c>
      <c r="F38" s="276"/>
    </row>
    <row r="39" spans="1:6" s="79" customFormat="1" ht="22.95" customHeight="1" x14ac:dyDescent="0.3">
      <c r="A39" s="274">
        <v>35</v>
      </c>
      <c r="B39" s="81" t="s">
        <v>107</v>
      </c>
      <c r="C39" s="275">
        <v>56</v>
      </c>
      <c r="D39" s="275">
        <v>18</v>
      </c>
      <c r="F39" s="276"/>
    </row>
    <row r="40" spans="1:6" s="79" customFormat="1" ht="22.95" customHeight="1" x14ac:dyDescent="0.3">
      <c r="A40" s="274">
        <v>36</v>
      </c>
      <c r="B40" s="81" t="s">
        <v>210</v>
      </c>
      <c r="C40" s="275">
        <v>51</v>
      </c>
      <c r="D40" s="275">
        <v>6</v>
      </c>
      <c r="F40" s="276"/>
    </row>
    <row r="41" spans="1:6" s="79" customFormat="1" ht="22.95" customHeight="1" x14ac:dyDescent="0.3">
      <c r="A41" s="274">
        <v>37</v>
      </c>
      <c r="B41" s="81" t="s">
        <v>194</v>
      </c>
      <c r="C41" s="279">
        <v>50</v>
      </c>
      <c r="D41" s="279">
        <v>11</v>
      </c>
      <c r="F41" s="276"/>
    </row>
    <row r="42" spans="1:6" s="79" customFormat="1" ht="22.95" customHeight="1" x14ac:dyDescent="0.3">
      <c r="A42" s="274">
        <v>38</v>
      </c>
      <c r="B42" s="84" t="s">
        <v>123</v>
      </c>
      <c r="C42" s="279">
        <v>49</v>
      </c>
      <c r="D42" s="279">
        <v>15</v>
      </c>
      <c r="F42" s="276"/>
    </row>
    <row r="43" spans="1:6" s="79" customFormat="1" ht="22.95" customHeight="1" x14ac:dyDescent="0.3">
      <c r="A43" s="274">
        <v>39</v>
      </c>
      <c r="B43" s="81" t="s">
        <v>211</v>
      </c>
      <c r="C43" s="279">
        <v>49</v>
      </c>
      <c r="D43" s="279">
        <v>2</v>
      </c>
      <c r="F43" s="276"/>
    </row>
    <row r="44" spans="1:6" s="79" customFormat="1" ht="22.95" customHeight="1" x14ac:dyDescent="0.3">
      <c r="A44" s="274">
        <v>40</v>
      </c>
      <c r="B44" s="81" t="s">
        <v>213</v>
      </c>
      <c r="C44" s="279">
        <v>48</v>
      </c>
      <c r="D44" s="279">
        <v>19</v>
      </c>
      <c r="F44" s="276"/>
    </row>
    <row r="45" spans="1:6" s="79" customFormat="1" ht="22.95" customHeight="1" x14ac:dyDescent="0.3">
      <c r="A45" s="274">
        <v>41</v>
      </c>
      <c r="B45" s="81" t="s">
        <v>114</v>
      </c>
      <c r="C45" s="279">
        <v>48</v>
      </c>
      <c r="D45" s="279">
        <v>19</v>
      </c>
      <c r="F45" s="276"/>
    </row>
    <row r="46" spans="1:6" s="79" customFormat="1" ht="22.95" customHeight="1" x14ac:dyDescent="0.3">
      <c r="A46" s="274">
        <v>42</v>
      </c>
      <c r="B46" s="81" t="s">
        <v>188</v>
      </c>
      <c r="C46" s="279">
        <v>48</v>
      </c>
      <c r="D46" s="279">
        <v>11</v>
      </c>
      <c r="F46" s="276"/>
    </row>
    <row r="47" spans="1:6" s="79" customFormat="1" ht="22.95" customHeight="1" x14ac:dyDescent="0.3">
      <c r="A47" s="274">
        <v>43</v>
      </c>
      <c r="B47" s="84" t="s">
        <v>103</v>
      </c>
      <c r="C47" s="279">
        <v>47</v>
      </c>
      <c r="D47" s="279">
        <v>20</v>
      </c>
      <c r="F47" s="276"/>
    </row>
    <row r="48" spans="1:6" s="79" customFormat="1" ht="22.95" customHeight="1" x14ac:dyDescent="0.3">
      <c r="A48" s="274">
        <v>44</v>
      </c>
      <c r="B48" s="84" t="s">
        <v>196</v>
      </c>
      <c r="C48" s="279">
        <v>47</v>
      </c>
      <c r="D48" s="279">
        <v>21</v>
      </c>
      <c r="F48" s="276"/>
    </row>
    <row r="49" spans="1:6" s="79" customFormat="1" ht="22.95" customHeight="1" x14ac:dyDescent="0.3">
      <c r="A49" s="274">
        <v>45</v>
      </c>
      <c r="B49" s="84" t="s">
        <v>159</v>
      </c>
      <c r="C49" s="279">
        <v>47</v>
      </c>
      <c r="D49" s="279">
        <v>13</v>
      </c>
      <c r="F49" s="276"/>
    </row>
    <row r="50" spans="1:6" s="79" customFormat="1" ht="22.95" customHeight="1" x14ac:dyDescent="0.3">
      <c r="A50" s="274">
        <v>46</v>
      </c>
      <c r="B50" s="84" t="s">
        <v>135</v>
      </c>
      <c r="C50" s="279">
        <v>44</v>
      </c>
      <c r="D50" s="279">
        <v>19</v>
      </c>
      <c r="F50" s="276"/>
    </row>
    <row r="51" spans="1:6" s="79" customFormat="1" ht="22.95" customHeight="1" x14ac:dyDescent="0.3">
      <c r="A51" s="274">
        <v>47</v>
      </c>
      <c r="B51" s="84" t="s">
        <v>198</v>
      </c>
      <c r="C51" s="279">
        <v>43</v>
      </c>
      <c r="D51" s="279">
        <v>10</v>
      </c>
      <c r="F51" s="276"/>
    </row>
    <row r="52" spans="1:6" s="79" customFormat="1" ht="22.95" customHeight="1" x14ac:dyDescent="0.3">
      <c r="A52" s="274">
        <v>48</v>
      </c>
      <c r="B52" s="84" t="s">
        <v>261</v>
      </c>
      <c r="C52" s="279">
        <v>43</v>
      </c>
      <c r="D52" s="279">
        <v>7</v>
      </c>
      <c r="F52" s="276"/>
    </row>
    <row r="53" spans="1:6" s="79" customFormat="1" ht="22.95" customHeight="1" x14ac:dyDescent="0.3">
      <c r="A53" s="274">
        <v>49</v>
      </c>
      <c r="B53" s="84" t="s">
        <v>101</v>
      </c>
      <c r="C53" s="279">
        <v>42</v>
      </c>
      <c r="D53" s="279">
        <v>14</v>
      </c>
      <c r="F53" s="276"/>
    </row>
    <row r="54" spans="1:6" s="79" customFormat="1" ht="22.95" customHeight="1" x14ac:dyDescent="0.3">
      <c r="A54" s="274">
        <v>50</v>
      </c>
      <c r="B54" s="81" t="s">
        <v>119</v>
      </c>
      <c r="C54" s="280">
        <v>42</v>
      </c>
      <c r="D54" s="280">
        <v>15</v>
      </c>
      <c r="F54" s="276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6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9"/>
  <sheetViews>
    <sheetView view="pageBreakPreview" topLeftCell="A10" zoomScale="85" zoomScaleNormal="90" zoomScaleSheetLayoutView="85" zoomScalePageLayoutView="53" workbookViewId="0">
      <selection activeCell="H37" sqref="H37"/>
    </sheetView>
  </sheetViews>
  <sheetFormatPr defaultColWidth="9.5546875" defaultRowHeight="13.2" x14ac:dyDescent="0.25"/>
  <cols>
    <col min="1" max="1" width="72.6640625" style="89" customWidth="1"/>
    <col min="2" max="2" width="17.88671875" style="99" customWidth="1"/>
    <col min="3" max="3" width="15.88671875" style="99" customWidth="1"/>
    <col min="4" max="256" width="9.5546875" style="89"/>
    <col min="257" max="257" width="72.6640625" style="89" customWidth="1"/>
    <col min="258" max="258" width="17.88671875" style="89" customWidth="1"/>
    <col min="259" max="259" width="15.88671875" style="89" customWidth="1"/>
    <col min="260" max="512" width="9.5546875" style="89"/>
    <col min="513" max="513" width="72.6640625" style="89" customWidth="1"/>
    <col min="514" max="514" width="17.88671875" style="89" customWidth="1"/>
    <col min="515" max="515" width="15.88671875" style="89" customWidth="1"/>
    <col min="516" max="768" width="9.5546875" style="89"/>
    <col min="769" max="769" width="72.6640625" style="89" customWidth="1"/>
    <col min="770" max="770" width="17.88671875" style="89" customWidth="1"/>
    <col min="771" max="771" width="15.88671875" style="89" customWidth="1"/>
    <col min="772" max="1024" width="9.5546875" style="89"/>
    <col min="1025" max="1025" width="72.6640625" style="89" customWidth="1"/>
    <col min="1026" max="1026" width="17.88671875" style="89" customWidth="1"/>
    <col min="1027" max="1027" width="15.88671875" style="89" customWidth="1"/>
    <col min="1028" max="1280" width="9.5546875" style="89"/>
    <col min="1281" max="1281" width="72.6640625" style="89" customWidth="1"/>
    <col min="1282" max="1282" width="17.88671875" style="89" customWidth="1"/>
    <col min="1283" max="1283" width="15.88671875" style="89" customWidth="1"/>
    <col min="1284" max="1536" width="9.5546875" style="89"/>
    <col min="1537" max="1537" width="72.6640625" style="89" customWidth="1"/>
    <col min="1538" max="1538" width="17.88671875" style="89" customWidth="1"/>
    <col min="1539" max="1539" width="15.88671875" style="89" customWidth="1"/>
    <col min="1540" max="1792" width="9.5546875" style="89"/>
    <col min="1793" max="1793" width="72.6640625" style="89" customWidth="1"/>
    <col min="1794" max="1794" width="17.88671875" style="89" customWidth="1"/>
    <col min="1795" max="1795" width="15.88671875" style="89" customWidth="1"/>
    <col min="1796" max="2048" width="9.5546875" style="89"/>
    <col min="2049" max="2049" width="72.6640625" style="89" customWidth="1"/>
    <col min="2050" max="2050" width="17.88671875" style="89" customWidth="1"/>
    <col min="2051" max="2051" width="15.88671875" style="89" customWidth="1"/>
    <col min="2052" max="2304" width="9.5546875" style="89"/>
    <col min="2305" max="2305" width="72.6640625" style="89" customWidth="1"/>
    <col min="2306" max="2306" width="17.88671875" style="89" customWidth="1"/>
    <col min="2307" max="2307" width="15.88671875" style="89" customWidth="1"/>
    <col min="2308" max="2560" width="9.5546875" style="89"/>
    <col min="2561" max="2561" width="72.6640625" style="89" customWidth="1"/>
    <col min="2562" max="2562" width="17.88671875" style="89" customWidth="1"/>
    <col min="2563" max="2563" width="15.88671875" style="89" customWidth="1"/>
    <col min="2564" max="2816" width="9.5546875" style="89"/>
    <col min="2817" max="2817" width="72.6640625" style="89" customWidth="1"/>
    <col min="2818" max="2818" width="17.88671875" style="89" customWidth="1"/>
    <col min="2819" max="2819" width="15.88671875" style="89" customWidth="1"/>
    <col min="2820" max="3072" width="9.5546875" style="89"/>
    <col min="3073" max="3073" width="72.6640625" style="89" customWidth="1"/>
    <col min="3074" max="3074" width="17.88671875" style="89" customWidth="1"/>
    <col min="3075" max="3075" width="15.88671875" style="89" customWidth="1"/>
    <col min="3076" max="3328" width="9.5546875" style="89"/>
    <col min="3329" max="3329" width="72.6640625" style="89" customWidth="1"/>
    <col min="3330" max="3330" width="17.88671875" style="89" customWidth="1"/>
    <col min="3331" max="3331" width="15.88671875" style="89" customWidth="1"/>
    <col min="3332" max="3584" width="9.5546875" style="89"/>
    <col min="3585" max="3585" width="72.6640625" style="89" customWidth="1"/>
    <col min="3586" max="3586" width="17.88671875" style="89" customWidth="1"/>
    <col min="3587" max="3587" width="15.88671875" style="89" customWidth="1"/>
    <col min="3588" max="3840" width="9.5546875" style="89"/>
    <col min="3841" max="3841" width="72.6640625" style="89" customWidth="1"/>
    <col min="3842" max="3842" width="17.88671875" style="89" customWidth="1"/>
    <col min="3843" max="3843" width="15.88671875" style="89" customWidth="1"/>
    <col min="3844" max="4096" width="9.5546875" style="89"/>
    <col min="4097" max="4097" width="72.6640625" style="89" customWidth="1"/>
    <col min="4098" max="4098" width="17.88671875" style="89" customWidth="1"/>
    <col min="4099" max="4099" width="15.88671875" style="89" customWidth="1"/>
    <col min="4100" max="4352" width="9.5546875" style="89"/>
    <col min="4353" max="4353" width="72.6640625" style="89" customWidth="1"/>
    <col min="4354" max="4354" width="17.88671875" style="89" customWidth="1"/>
    <col min="4355" max="4355" width="15.88671875" style="89" customWidth="1"/>
    <col min="4356" max="4608" width="9.5546875" style="89"/>
    <col min="4609" max="4609" width="72.6640625" style="89" customWidth="1"/>
    <col min="4610" max="4610" width="17.88671875" style="89" customWidth="1"/>
    <col min="4611" max="4611" width="15.88671875" style="89" customWidth="1"/>
    <col min="4612" max="4864" width="9.5546875" style="89"/>
    <col min="4865" max="4865" width="72.6640625" style="89" customWidth="1"/>
    <col min="4866" max="4866" width="17.88671875" style="89" customWidth="1"/>
    <col min="4867" max="4867" width="15.88671875" style="89" customWidth="1"/>
    <col min="4868" max="5120" width="9.5546875" style="89"/>
    <col min="5121" max="5121" width="72.6640625" style="89" customWidth="1"/>
    <col min="5122" max="5122" width="17.88671875" style="89" customWidth="1"/>
    <col min="5123" max="5123" width="15.88671875" style="89" customWidth="1"/>
    <col min="5124" max="5376" width="9.5546875" style="89"/>
    <col min="5377" max="5377" width="72.6640625" style="89" customWidth="1"/>
    <col min="5378" max="5378" width="17.88671875" style="89" customWidth="1"/>
    <col min="5379" max="5379" width="15.88671875" style="89" customWidth="1"/>
    <col min="5380" max="5632" width="9.5546875" style="89"/>
    <col min="5633" max="5633" width="72.6640625" style="89" customWidth="1"/>
    <col min="5634" max="5634" width="17.88671875" style="89" customWidth="1"/>
    <col min="5635" max="5635" width="15.88671875" style="89" customWidth="1"/>
    <col min="5636" max="5888" width="9.5546875" style="89"/>
    <col min="5889" max="5889" width="72.6640625" style="89" customWidth="1"/>
    <col min="5890" max="5890" width="17.88671875" style="89" customWidth="1"/>
    <col min="5891" max="5891" width="15.88671875" style="89" customWidth="1"/>
    <col min="5892" max="6144" width="9.5546875" style="89"/>
    <col min="6145" max="6145" width="72.6640625" style="89" customWidth="1"/>
    <col min="6146" max="6146" width="17.88671875" style="89" customWidth="1"/>
    <col min="6147" max="6147" width="15.88671875" style="89" customWidth="1"/>
    <col min="6148" max="6400" width="9.5546875" style="89"/>
    <col min="6401" max="6401" width="72.6640625" style="89" customWidth="1"/>
    <col min="6402" max="6402" width="17.88671875" style="89" customWidth="1"/>
    <col min="6403" max="6403" width="15.88671875" style="89" customWidth="1"/>
    <col min="6404" max="6656" width="9.5546875" style="89"/>
    <col min="6657" max="6657" width="72.6640625" style="89" customWidth="1"/>
    <col min="6658" max="6658" width="17.88671875" style="89" customWidth="1"/>
    <col min="6659" max="6659" width="15.88671875" style="89" customWidth="1"/>
    <col min="6660" max="6912" width="9.5546875" style="89"/>
    <col min="6913" max="6913" width="72.6640625" style="89" customWidth="1"/>
    <col min="6914" max="6914" width="17.88671875" style="89" customWidth="1"/>
    <col min="6915" max="6915" width="15.88671875" style="89" customWidth="1"/>
    <col min="6916" max="7168" width="9.5546875" style="89"/>
    <col min="7169" max="7169" width="72.6640625" style="89" customWidth="1"/>
    <col min="7170" max="7170" width="17.88671875" style="89" customWidth="1"/>
    <col min="7171" max="7171" width="15.88671875" style="89" customWidth="1"/>
    <col min="7172" max="7424" width="9.5546875" style="89"/>
    <col min="7425" max="7425" width="72.6640625" style="89" customWidth="1"/>
    <col min="7426" max="7426" width="17.88671875" style="89" customWidth="1"/>
    <col min="7427" max="7427" width="15.88671875" style="89" customWidth="1"/>
    <col min="7428" max="7680" width="9.5546875" style="89"/>
    <col min="7681" max="7681" width="72.6640625" style="89" customWidth="1"/>
    <col min="7682" max="7682" width="17.88671875" style="89" customWidth="1"/>
    <col min="7683" max="7683" width="15.88671875" style="89" customWidth="1"/>
    <col min="7684" max="7936" width="9.5546875" style="89"/>
    <col min="7937" max="7937" width="72.6640625" style="89" customWidth="1"/>
    <col min="7938" max="7938" width="17.88671875" style="89" customWidth="1"/>
    <col min="7939" max="7939" width="15.88671875" style="89" customWidth="1"/>
    <col min="7940" max="8192" width="9.5546875" style="89"/>
    <col min="8193" max="8193" width="72.6640625" style="89" customWidth="1"/>
    <col min="8194" max="8194" width="17.88671875" style="89" customWidth="1"/>
    <col min="8195" max="8195" width="15.88671875" style="89" customWidth="1"/>
    <col min="8196" max="8448" width="9.5546875" style="89"/>
    <col min="8449" max="8449" width="72.6640625" style="89" customWidth="1"/>
    <col min="8450" max="8450" width="17.88671875" style="89" customWidth="1"/>
    <col min="8451" max="8451" width="15.88671875" style="89" customWidth="1"/>
    <col min="8452" max="8704" width="9.5546875" style="89"/>
    <col min="8705" max="8705" width="72.6640625" style="89" customWidth="1"/>
    <col min="8706" max="8706" width="17.88671875" style="89" customWidth="1"/>
    <col min="8707" max="8707" width="15.88671875" style="89" customWidth="1"/>
    <col min="8708" max="8960" width="9.5546875" style="89"/>
    <col min="8961" max="8961" width="72.6640625" style="89" customWidth="1"/>
    <col min="8962" max="8962" width="17.88671875" style="89" customWidth="1"/>
    <col min="8963" max="8963" width="15.88671875" style="89" customWidth="1"/>
    <col min="8964" max="9216" width="9.5546875" style="89"/>
    <col min="9217" max="9217" width="72.6640625" style="89" customWidth="1"/>
    <col min="9218" max="9218" width="17.88671875" style="89" customWidth="1"/>
    <col min="9219" max="9219" width="15.88671875" style="89" customWidth="1"/>
    <col min="9220" max="9472" width="9.5546875" style="89"/>
    <col min="9473" max="9473" width="72.6640625" style="89" customWidth="1"/>
    <col min="9474" max="9474" width="17.88671875" style="89" customWidth="1"/>
    <col min="9475" max="9475" width="15.88671875" style="89" customWidth="1"/>
    <col min="9476" max="9728" width="9.5546875" style="89"/>
    <col min="9729" max="9729" width="72.6640625" style="89" customWidth="1"/>
    <col min="9730" max="9730" width="17.88671875" style="89" customWidth="1"/>
    <col min="9731" max="9731" width="15.88671875" style="89" customWidth="1"/>
    <col min="9732" max="9984" width="9.5546875" style="89"/>
    <col min="9985" max="9985" width="72.6640625" style="89" customWidth="1"/>
    <col min="9986" max="9986" width="17.88671875" style="89" customWidth="1"/>
    <col min="9987" max="9987" width="15.88671875" style="89" customWidth="1"/>
    <col min="9988" max="10240" width="9.5546875" style="89"/>
    <col min="10241" max="10241" width="72.6640625" style="89" customWidth="1"/>
    <col min="10242" max="10242" width="17.88671875" style="89" customWidth="1"/>
    <col min="10243" max="10243" width="15.88671875" style="89" customWidth="1"/>
    <col min="10244" max="10496" width="9.5546875" style="89"/>
    <col min="10497" max="10497" width="72.6640625" style="89" customWidth="1"/>
    <col min="10498" max="10498" width="17.88671875" style="89" customWidth="1"/>
    <col min="10499" max="10499" width="15.88671875" style="89" customWidth="1"/>
    <col min="10500" max="10752" width="9.5546875" style="89"/>
    <col min="10753" max="10753" width="72.6640625" style="89" customWidth="1"/>
    <col min="10754" max="10754" width="17.88671875" style="89" customWidth="1"/>
    <col min="10755" max="10755" width="15.88671875" style="89" customWidth="1"/>
    <col min="10756" max="11008" width="9.5546875" style="89"/>
    <col min="11009" max="11009" width="72.6640625" style="89" customWidth="1"/>
    <col min="11010" max="11010" width="17.88671875" style="89" customWidth="1"/>
    <col min="11011" max="11011" width="15.88671875" style="89" customWidth="1"/>
    <col min="11012" max="11264" width="9.5546875" style="89"/>
    <col min="11265" max="11265" width="72.6640625" style="89" customWidth="1"/>
    <col min="11266" max="11266" width="17.88671875" style="89" customWidth="1"/>
    <col min="11267" max="11267" width="15.88671875" style="89" customWidth="1"/>
    <col min="11268" max="11520" width="9.5546875" style="89"/>
    <col min="11521" max="11521" width="72.6640625" style="89" customWidth="1"/>
    <col min="11522" max="11522" width="17.88671875" style="89" customWidth="1"/>
    <col min="11523" max="11523" width="15.88671875" style="89" customWidth="1"/>
    <col min="11524" max="11776" width="9.5546875" style="89"/>
    <col min="11777" max="11777" width="72.6640625" style="89" customWidth="1"/>
    <col min="11778" max="11778" width="17.88671875" style="89" customWidth="1"/>
    <col min="11779" max="11779" width="15.88671875" style="89" customWidth="1"/>
    <col min="11780" max="12032" width="9.5546875" style="89"/>
    <col min="12033" max="12033" width="72.6640625" style="89" customWidth="1"/>
    <col min="12034" max="12034" width="17.88671875" style="89" customWidth="1"/>
    <col min="12035" max="12035" width="15.88671875" style="89" customWidth="1"/>
    <col min="12036" max="12288" width="9.5546875" style="89"/>
    <col min="12289" max="12289" width="72.6640625" style="89" customWidth="1"/>
    <col min="12290" max="12290" width="17.88671875" style="89" customWidth="1"/>
    <col min="12291" max="12291" width="15.88671875" style="89" customWidth="1"/>
    <col min="12292" max="12544" width="9.5546875" style="89"/>
    <col min="12545" max="12545" width="72.6640625" style="89" customWidth="1"/>
    <col min="12546" max="12546" width="17.88671875" style="89" customWidth="1"/>
    <col min="12547" max="12547" width="15.88671875" style="89" customWidth="1"/>
    <col min="12548" max="12800" width="9.5546875" style="89"/>
    <col min="12801" max="12801" width="72.6640625" style="89" customWidth="1"/>
    <col min="12802" max="12802" width="17.88671875" style="89" customWidth="1"/>
    <col min="12803" max="12803" width="15.88671875" style="89" customWidth="1"/>
    <col min="12804" max="13056" width="9.5546875" style="89"/>
    <col min="13057" max="13057" width="72.6640625" style="89" customWidth="1"/>
    <col min="13058" max="13058" width="17.88671875" style="89" customWidth="1"/>
    <col min="13059" max="13059" width="15.88671875" style="89" customWidth="1"/>
    <col min="13060" max="13312" width="9.5546875" style="89"/>
    <col min="13313" max="13313" width="72.6640625" style="89" customWidth="1"/>
    <col min="13314" max="13314" width="17.88671875" style="89" customWidth="1"/>
    <col min="13315" max="13315" width="15.88671875" style="89" customWidth="1"/>
    <col min="13316" max="13568" width="9.5546875" style="89"/>
    <col min="13569" max="13569" width="72.6640625" style="89" customWidth="1"/>
    <col min="13570" max="13570" width="17.88671875" style="89" customWidth="1"/>
    <col min="13571" max="13571" width="15.88671875" style="89" customWidth="1"/>
    <col min="13572" max="13824" width="9.5546875" style="89"/>
    <col min="13825" max="13825" width="72.6640625" style="89" customWidth="1"/>
    <col min="13826" max="13826" width="17.88671875" style="89" customWidth="1"/>
    <col min="13827" max="13827" width="15.88671875" style="89" customWidth="1"/>
    <col min="13828" max="14080" width="9.5546875" style="89"/>
    <col min="14081" max="14081" width="72.6640625" style="89" customWidth="1"/>
    <col min="14082" max="14082" width="17.88671875" style="89" customWidth="1"/>
    <col min="14083" max="14083" width="15.88671875" style="89" customWidth="1"/>
    <col min="14084" max="14336" width="9.5546875" style="89"/>
    <col min="14337" max="14337" width="72.6640625" style="89" customWidth="1"/>
    <col min="14338" max="14338" width="17.88671875" style="89" customWidth="1"/>
    <col min="14339" max="14339" width="15.88671875" style="89" customWidth="1"/>
    <col min="14340" max="14592" width="9.5546875" style="89"/>
    <col min="14593" max="14593" width="72.6640625" style="89" customWidth="1"/>
    <col min="14594" max="14594" width="17.88671875" style="89" customWidth="1"/>
    <col min="14595" max="14595" width="15.88671875" style="89" customWidth="1"/>
    <col min="14596" max="14848" width="9.5546875" style="89"/>
    <col min="14849" max="14849" width="72.6640625" style="89" customWidth="1"/>
    <col min="14850" max="14850" width="17.88671875" style="89" customWidth="1"/>
    <col min="14851" max="14851" width="15.88671875" style="89" customWidth="1"/>
    <col min="14852" max="15104" width="9.5546875" style="89"/>
    <col min="15105" max="15105" width="72.6640625" style="89" customWidth="1"/>
    <col min="15106" max="15106" width="17.88671875" style="89" customWidth="1"/>
    <col min="15107" max="15107" width="15.88671875" style="89" customWidth="1"/>
    <col min="15108" max="15360" width="9.5546875" style="89"/>
    <col min="15361" max="15361" width="72.6640625" style="89" customWidth="1"/>
    <col min="15362" max="15362" width="17.88671875" style="89" customWidth="1"/>
    <col min="15363" max="15363" width="15.88671875" style="89" customWidth="1"/>
    <col min="15364" max="15616" width="9.5546875" style="89"/>
    <col min="15617" max="15617" width="72.6640625" style="89" customWidth="1"/>
    <col min="15618" max="15618" width="17.88671875" style="89" customWidth="1"/>
    <col min="15619" max="15619" width="15.88671875" style="89" customWidth="1"/>
    <col min="15620" max="15872" width="9.5546875" style="89"/>
    <col min="15873" max="15873" width="72.6640625" style="89" customWidth="1"/>
    <col min="15874" max="15874" width="17.88671875" style="89" customWidth="1"/>
    <col min="15875" max="15875" width="15.88671875" style="89" customWidth="1"/>
    <col min="15876" max="16128" width="9.5546875" style="89"/>
    <col min="16129" max="16129" width="72.6640625" style="89" customWidth="1"/>
    <col min="16130" max="16130" width="17.88671875" style="89" customWidth="1"/>
    <col min="16131" max="16131" width="15.88671875" style="89" customWidth="1"/>
    <col min="16132" max="16384" width="9.5546875" style="89"/>
  </cols>
  <sheetData>
    <row r="1" spans="1:3" s="87" customFormat="1" ht="44.25" customHeight="1" x14ac:dyDescent="0.35">
      <c r="A1" s="294" t="s">
        <v>376</v>
      </c>
      <c r="B1" s="294"/>
      <c r="C1" s="294"/>
    </row>
    <row r="2" spans="1:3" s="87" customFormat="1" ht="20.399999999999999" x14ac:dyDescent="0.35">
      <c r="A2" s="302" t="s">
        <v>124</v>
      </c>
      <c r="B2" s="302"/>
      <c r="C2" s="302"/>
    </row>
    <row r="4" spans="1:3" s="76" customFormat="1" ht="35.4" customHeight="1" x14ac:dyDescent="0.3">
      <c r="A4" s="209" t="s">
        <v>80</v>
      </c>
      <c r="B4" s="267" t="s">
        <v>314</v>
      </c>
      <c r="C4" s="268" t="s">
        <v>296</v>
      </c>
    </row>
    <row r="5" spans="1:3" ht="38.4" customHeight="1" x14ac:dyDescent="0.25">
      <c r="A5" s="321" t="s">
        <v>125</v>
      </c>
      <c r="B5" s="321"/>
      <c r="C5" s="321"/>
    </row>
    <row r="6" spans="1:3" ht="19.95" customHeight="1" x14ac:dyDescent="0.25">
      <c r="A6" s="93" t="s">
        <v>203</v>
      </c>
      <c r="B6" s="130">
        <v>374</v>
      </c>
      <c r="C6" s="130">
        <v>151</v>
      </c>
    </row>
    <row r="7" spans="1:3" ht="19.95" customHeight="1" x14ac:dyDescent="0.25">
      <c r="A7" s="94" t="s">
        <v>106</v>
      </c>
      <c r="B7" s="101">
        <v>130</v>
      </c>
      <c r="C7" s="101">
        <v>50</v>
      </c>
    </row>
    <row r="8" spans="1:3" ht="19.95" customHeight="1" x14ac:dyDescent="0.25">
      <c r="A8" s="94" t="s">
        <v>171</v>
      </c>
      <c r="B8" s="101">
        <v>116</v>
      </c>
      <c r="C8" s="101">
        <v>51</v>
      </c>
    </row>
    <row r="9" spans="1:3" ht="19.95" customHeight="1" x14ac:dyDescent="0.25">
      <c r="A9" s="94" t="s">
        <v>207</v>
      </c>
      <c r="B9" s="101">
        <v>63</v>
      </c>
      <c r="C9" s="101">
        <v>50</v>
      </c>
    </row>
    <row r="10" spans="1:3" ht="19.95" customHeight="1" x14ac:dyDescent="0.25">
      <c r="A10" s="94" t="s">
        <v>206</v>
      </c>
      <c r="B10" s="101">
        <v>59</v>
      </c>
      <c r="C10" s="101">
        <v>26</v>
      </c>
    </row>
    <row r="11" spans="1:3" ht="19.95" customHeight="1" x14ac:dyDescent="0.25">
      <c r="A11" s="94" t="s">
        <v>196</v>
      </c>
      <c r="B11" s="101">
        <v>47</v>
      </c>
      <c r="C11" s="101">
        <v>21</v>
      </c>
    </row>
    <row r="12" spans="1:3" ht="19.95" customHeight="1" x14ac:dyDescent="0.25">
      <c r="A12" s="94" t="s">
        <v>127</v>
      </c>
      <c r="B12" s="101">
        <v>41</v>
      </c>
      <c r="C12" s="101">
        <v>15</v>
      </c>
    </row>
    <row r="13" spans="1:3" ht="19.95" customHeight="1" x14ac:dyDescent="0.25">
      <c r="A13" s="95" t="s">
        <v>131</v>
      </c>
      <c r="B13" s="101">
        <v>39</v>
      </c>
      <c r="C13" s="101">
        <v>16</v>
      </c>
    </row>
    <row r="14" spans="1:3" ht="19.95" customHeight="1" x14ac:dyDescent="0.25">
      <c r="A14" s="95" t="s">
        <v>172</v>
      </c>
      <c r="B14" s="101">
        <v>37</v>
      </c>
      <c r="C14" s="101">
        <v>9</v>
      </c>
    </row>
    <row r="15" spans="1:3" ht="19.95" customHeight="1" x14ac:dyDescent="0.25">
      <c r="A15" s="95" t="s">
        <v>130</v>
      </c>
      <c r="B15" s="101">
        <v>35</v>
      </c>
      <c r="C15" s="101">
        <v>11</v>
      </c>
    </row>
    <row r="16" spans="1:3" ht="19.95" customHeight="1" x14ac:dyDescent="0.25">
      <c r="A16" s="95" t="s">
        <v>173</v>
      </c>
      <c r="B16" s="101">
        <v>33</v>
      </c>
      <c r="C16" s="101">
        <v>14</v>
      </c>
    </row>
    <row r="17" spans="1:3" ht="19.95" customHeight="1" x14ac:dyDescent="0.25">
      <c r="A17" s="93" t="s">
        <v>208</v>
      </c>
      <c r="B17" s="101">
        <v>33</v>
      </c>
      <c r="C17" s="101">
        <v>7</v>
      </c>
    </row>
    <row r="18" spans="1:3" ht="19.95" customHeight="1" x14ac:dyDescent="0.25">
      <c r="A18" s="94" t="s">
        <v>377</v>
      </c>
      <c r="B18" s="101">
        <v>31</v>
      </c>
      <c r="C18" s="101">
        <v>11</v>
      </c>
    </row>
    <row r="19" spans="1:3" ht="19.95" customHeight="1" x14ac:dyDescent="0.25">
      <c r="A19" s="94" t="s">
        <v>274</v>
      </c>
      <c r="B19" s="101">
        <v>29</v>
      </c>
      <c r="C19" s="101">
        <v>11</v>
      </c>
    </row>
    <row r="20" spans="1:3" ht="19.95" customHeight="1" x14ac:dyDescent="0.25">
      <c r="A20" s="94" t="s">
        <v>378</v>
      </c>
      <c r="B20" s="101">
        <v>24</v>
      </c>
      <c r="C20" s="101">
        <v>17</v>
      </c>
    </row>
    <row r="21" spans="1:3" ht="38.4" customHeight="1" x14ac:dyDescent="0.25">
      <c r="A21" s="321" t="s">
        <v>26</v>
      </c>
      <c r="B21" s="321"/>
      <c r="C21" s="321"/>
    </row>
    <row r="22" spans="1:3" ht="19.95" customHeight="1" x14ac:dyDescent="0.25">
      <c r="A22" s="94" t="s">
        <v>212</v>
      </c>
      <c r="B22" s="101">
        <v>89</v>
      </c>
      <c r="C22" s="101">
        <v>47</v>
      </c>
    </row>
    <row r="23" spans="1:3" ht="19.95" customHeight="1" x14ac:dyDescent="0.25">
      <c r="A23" s="94" t="s">
        <v>123</v>
      </c>
      <c r="B23" s="101">
        <v>49</v>
      </c>
      <c r="C23" s="101">
        <v>15</v>
      </c>
    </row>
    <row r="24" spans="1:3" ht="19.95" customHeight="1" x14ac:dyDescent="0.25">
      <c r="A24" s="94" t="s">
        <v>213</v>
      </c>
      <c r="B24" s="101">
        <v>48</v>
      </c>
      <c r="C24" s="101">
        <v>19</v>
      </c>
    </row>
    <row r="25" spans="1:3" ht="19.95" customHeight="1" x14ac:dyDescent="0.25">
      <c r="A25" s="94" t="s">
        <v>234</v>
      </c>
      <c r="B25" s="101">
        <v>22</v>
      </c>
      <c r="C25" s="101">
        <v>6</v>
      </c>
    </row>
    <row r="26" spans="1:3" ht="19.95" customHeight="1" x14ac:dyDescent="0.25">
      <c r="A26" s="94" t="s">
        <v>379</v>
      </c>
      <c r="B26" s="101">
        <v>21</v>
      </c>
      <c r="C26" s="101">
        <v>7</v>
      </c>
    </row>
    <row r="27" spans="1:3" ht="19.95" customHeight="1" x14ac:dyDescent="0.25">
      <c r="A27" s="94" t="s">
        <v>133</v>
      </c>
      <c r="B27" s="101">
        <v>19</v>
      </c>
      <c r="C27" s="101">
        <v>5</v>
      </c>
    </row>
    <row r="28" spans="1:3" ht="19.95" customHeight="1" x14ac:dyDescent="0.25">
      <c r="A28" s="94" t="s">
        <v>262</v>
      </c>
      <c r="B28" s="101">
        <v>18</v>
      </c>
      <c r="C28" s="101">
        <v>11</v>
      </c>
    </row>
    <row r="29" spans="1:3" ht="19.95" customHeight="1" x14ac:dyDescent="0.25">
      <c r="A29" s="94" t="s">
        <v>120</v>
      </c>
      <c r="B29" s="101">
        <v>17</v>
      </c>
      <c r="C29" s="101">
        <v>5</v>
      </c>
    </row>
    <row r="30" spans="1:3" ht="19.95" customHeight="1" x14ac:dyDescent="0.25">
      <c r="A30" s="94" t="s">
        <v>225</v>
      </c>
      <c r="B30" s="101">
        <v>16</v>
      </c>
      <c r="C30" s="101">
        <v>7</v>
      </c>
    </row>
    <row r="31" spans="1:3" ht="19.95" customHeight="1" x14ac:dyDescent="0.25">
      <c r="A31" s="94" t="s">
        <v>132</v>
      </c>
      <c r="B31" s="101">
        <v>14</v>
      </c>
      <c r="C31" s="101">
        <v>6</v>
      </c>
    </row>
    <row r="32" spans="1:3" ht="19.95" customHeight="1" x14ac:dyDescent="0.25">
      <c r="A32" s="94" t="s">
        <v>380</v>
      </c>
      <c r="B32" s="101">
        <v>14</v>
      </c>
      <c r="C32" s="101">
        <v>4</v>
      </c>
    </row>
    <row r="33" spans="1:3" ht="19.95" customHeight="1" x14ac:dyDescent="0.25">
      <c r="A33" s="94" t="s">
        <v>381</v>
      </c>
      <c r="B33" s="101">
        <v>14</v>
      </c>
      <c r="C33" s="101">
        <v>5</v>
      </c>
    </row>
    <row r="34" spans="1:3" ht="19.95" customHeight="1" x14ac:dyDescent="0.25">
      <c r="A34" s="94" t="s">
        <v>382</v>
      </c>
      <c r="B34" s="101">
        <v>13</v>
      </c>
      <c r="C34" s="101">
        <v>4</v>
      </c>
    </row>
    <row r="35" spans="1:3" ht="19.95" customHeight="1" x14ac:dyDescent="0.25">
      <c r="A35" s="94" t="s">
        <v>383</v>
      </c>
      <c r="B35" s="101">
        <v>13</v>
      </c>
      <c r="C35" s="101">
        <v>6</v>
      </c>
    </row>
    <row r="36" spans="1:3" ht="19.95" customHeight="1" x14ac:dyDescent="0.25">
      <c r="A36" s="94" t="s">
        <v>384</v>
      </c>
      <c r="B36" s="101">
        <v>12</v>
      </c>
      <c r="C36" s="101">
        <v>8</v>
      </c>
    </row>
    <row r="37" spans="1:3" ht="38.4" customHeight="1" x14ac:dyDescent="0.25">
      <c r="A37" s="321" t="s">
        <v>27</v>
      </c>
      <c r="B37" s="321"/>
      <c r="C37" s="321"/>
    </row>
    <row r="38" spans="1:3" ht="19.95" customHeight="1" x14ac:dyDescent="0.25">
      <c r="A38" s="95" t="s">
        <v>175</v>
      </c>
      <c r="B38" s="101">
        <v>72</v>
      </c>
      <c r="C38" s="101">
        <v>30</v>
      </c>
    </row>
    <row r="39" spans="1:3" ht="19.95" customHeight="1" x14ac:dyDescent="0.25">
      <c r="A39" s="95" t="s">
        <v>227</v>
      </c>
      <c r="B39" s="101">
        <v>72</v>
      </c>
      <c r="C39" s="101">
        <v>23</v>
      </c>
    </row>
    <row r="40" spans="1:3" ht="19.95" customHeight="1" x14ac:dyDescent="0.25">
      <c r="A40" s="95" t="s">
        <v>135</v>
      </c>
      <c r="B40" s="101">
        <v>44</v>
      </c>
      <c r="C40" s="101">
        <v>19</v>
      </c>
    </row>
    <row r="41" spans="1:3" ht="19.95" customHeight="1" x14ac:dyDescent="0.25">
      <c r="A41" s="95" t="s">
        <v>198</v>
      </c>
      <c r="B41" s="101">
        <v>43</v>
      </c>
      <c r="C41" s="101">
        <v>10</v>
      </c>
    </row>
    <row r="42" spans="1:3" ht="19.95" customHeight="1" x14ac:dyDescent="0.25">
      <c r="A42" s="95" t="s">
        <v>101</v>
      </c>
      <c r="B42" s="101">
        <v>42</v>
      </c>
      <c r="C42" s="101">
        <v>14</v>
      </c>
    </row>
    <row r="43" spans="1:3" ht="19.95" customHeight="1" x14ac:dyDescent="0.25">
      <c r="A43" s="95" t="s">
        <v>176</v>
      </c>
      <c r="B43" s="101">
        <v>38</v>
      </c>
      <c r="C43" s="101">
        <v>11</v>
      </c>
    </row>
    <row r="44" spans="1:3" ht="19.95" customHeight="1" x14ac:dyDescent="0.25">
      <c r="A44" s="95" t="s">
        <v>93</v>
      </c>
      <c r="B44" s="101">
        <v>22</v>
      </c>
      <c r="C44" s="101">
        <v>10</v>
      </c>
    </row>
    <row r="45" spans="1:3" ht="19.95" customHeight="1" x14ac:dyDescent="0.25">
      <c r="A45" s="95" t="s">
        <v>259</v>
      </c>
      <c r="B45" s="101">
        <v>18</v>
      </c>
      <c r="C45" s="101">
        <v>7</v>
      </c>
    </row>
    <row r="46" spans="1:3" ht="19.95" customHeight="1" x14ac:dyDescent="0.25">
      <c r="A46" s="95" t="s">
        <v>385</v>
      </c>
      <c r="B46" s="101">
        <v>18</v>
      </c>
      <c r="C46" s="101">
        <v>7</v>
      </c>
    </row>
    <row r="47" spans="1:3" ht="19.95" customHeight="1" x14ac:dyDescent="0.25">
      <c r="A47" s="95" t="s">
        <v>238</v>
      </c>
      <c r="B47" s="101">
        <v>14</v>
      </c>
      <c r="C47" s="101">
        <v>9</v>
      </c>
    </row>
    <row r="48" spans="1:3" ht="19.95" customHeight="1" x14ac:dyDescent="0.25">
      <c r="A48" s="95" t="s">
        <v>255</v>
      </c>
      <c r="B48" s="101">
        <v>13</v>
      </c>
      <c r="C48" s="101">
        <v>4</v>
      </c>
    </row>
    <row r="49" spans="1:3" ht="19.95" customHeight="1" x14ac:dyDescent="0.25">
      <c r="A49" s="95" t="s">
        <v>386</v>
      </c>
      <c r="B49" s="101">
        <v>12</v>
      </c>
      <c r="C49" s="101">
        <v>6</v>
      </c>
    </row>
    <row r="50" spans="1:3" ht="19.95" customHeight="1" x14ac:dyDescent="0.25">
      <c r="A50" s="95" t="s">
        <v>387</v>
      </c>
      <c r="B50" s="101">
        <v>12</v>
      </c>
      <c r="C50" s="101">
        <v>4</v>
      </c>
    </row>
    <row r="51" spans="1:3" ht="19.95" customHeight="1" x14ac:dyDescent="0.25">
      <c r="A51" s="95" t="s">
        <v>388</v>
      </c>
      <c r="B51" s="101">
        <v>11</v>
      </c>
      <c r="C51" s="101">
        <v>4</v>
      </c>
    </row>
    <row r="52" spans="1:3" ht="19.95" customHeight="1" x14ac:dyDescent="0.25">
      <c r="A52" s="95" t="s">
        <v>389</v>
      </c>
      <c r="B52" s="101">
        <v>11</v>
      </c>
      <c r="C52" s="101">
        <v>5</v>
      </c>
    </row>
    <row r="53" spans="1:3" ht="38.4" customHeight="1" x14ac:dyDescent="0.25">
      <c r="A53" s="321" t="s">
        <v>28</v>
      </c>
      <c r="B53" s="321"/>
      <c r="C53" s="321"/>
    </row>
    <row r="54" spans="1:3" ht="19.95" customHeight="1" x14ac:dyDescent="0.25">
      <c r="A54" s="94" t="s">
        <v>186</v>
      </c>
      <c r="B54" s="130">
        <v>27</v>
      </c>
      <c r="C54" s="130">
        <v>11</v>
      </c>
    </row>
    <row r="55" spans="1:3" ht="19.95" customHeight="1" x14ac:dyDescent="0.25">
      <c r="A55" s="94" t="s">
        <v>112</v>
      </c>
      <c r="B55" s="101">
        <v>19</v>
      </c>
      <c r="C55" s="101">
        <v>8</v>
      </c>
    </row>
    <row r="56" spans="1:3" ht="19.95" customHeight="1" x14ac:dyDescent="0.25">
      <c r="A56" s="94" t="s">
        <v>200</v>
      </c>
      <c r="B56" s="101">
        <v>12</v>
      </c>
      <c r="C56" s="101">
        <v>0</v>
      </c>
    </row>
    <row r="57" spans="1:3" ht="19.95" customHeight="1" x14ac:dyDescent="0.25">
      <c r="A57" s="94" t="s">
        <v>138</v>
      </c>
      <c r="B57" s="96">
        <v>11</v>
      </c>
      <c r="C57" s="96">
        <v>5</v>
      </c>
    </row>
    <row r="58" spans="1:3" ht="19.95" customHeight="1" x14ac:dyDescent="0.25">
      <c r="A58" s="94" t="s">
        <v>141</v>
      </c>
      <c r="B58" s="101">
        <v>10</v>
      </c>
      <c r="C58" s="101">
        <v>3</v>
      </c>
    </row>
    <row r="59" spans="1:3" ht="19.95" customHeight="1" x14ac:dyDescent="0.25">
      <c r="A59" s="94" t="s">
        <v>195</v>
      </c>
      <c r="B59" s="101">
        <v>10</v>
      </c>
      <c r="C59" s="101">
        <v>7</v>
      </c>
    </row>
    <row r="60" spans="1:3" ht="19.95" customHeight="1" x14ac:dyDescent="0.25">
      <c r="A60" s="94" t="s">
        <v>105</v>
      </c>
      <c r="B60" s="101">
        <v>8</v>
      </c>
      <c r="C60" s="101">
        <v>3</v>
      </c>
    </row>
    <row r="61" spans="1:3" ht="19.95" customHeight="1" x14ac:dyDescent="0.25">
      <c r="A61" s="94" t="s">
        <v>139</v>
      </c>
      <c r="B61" s="101">
        <v>7</v>
      </c>
      <c r="C61" s="101">
        <v>2</v>
      </c>
    </row>
    <row r="62" spans="1:3" ht="19.95" customHeight="1" x14ac:dyDescent="0.25">
      <c r="A62" s="94" t="s">
        <v>390</v>
      </c>
      <c r="B62" s="101">
        <v>5</v>
      </c>
      <c r="C62" s="101">
        <v>1</v>
      </c>
    </row>
    <row r="63" spans="1:3" ht="19.95" customHeight="1" x14ac:dyDescent="0.25">
      <c r="A63" s="94" t="s">
        <v>228</v>
      </c>
      <c r="B63" s="101">
        <v>4</v>
      </c>
      <c r="C63" s="101">
        <v>0</v>
      </c>
    </row>
    <row r="64" spans="1:3" ht="19.95" customHeight="1" x14ac:dyDescent="0.25">
      <c r="A64" s="94" t="s">
        <v>391</v>
      </c>
      <c r="B64" s="101">
        <v>4</v>
      </c>
      <c r="C64" s="101">
        <v>1</v>
      </c>
    </row>
    <row r="65" spans="1:3" ht="19.95" customHeight="1" x14ac:dyDescent="0.25">
      <c r="A65" s="94" t="s">
        <v>392</v>
      </c>
      <c r="B65" s="101">
        <v>4</v>
      </c>
      <c r="C65" s="101">
        <v>3</v>
      </c>
    </row>
    <row r="66" spans="1:3" ht="19.95" customHeight="1" x14ac:dyDescent="0.25">
      <c r="A66" s="94" t="s">
        <v>140</v>
      </c>
      <c r="B66" s="101">
        <v>3</v>
      </c>
      <c r="C66" s="101">
        <v>1</v>
      </c>
    </row>
    <row r="67" spans="1:3" ht="19.95" customHeight="1" x14ac:dyDescent="0.25">
      <c r="A67" s="94" t="s">
        <v>137</v>
      </c>
      <c r="B67" s="101">
        <v>3</v>
      </c>
      <c r="C67" s="101">
        <v>0</v>
      </c>
    </row>
    <row r="68" spans="1:3" ht="19.95" customHeight="1" x14ac:dyDescent="0.25">
      <c r="A68" s="94" t="s">
        <v>136</v>
      </c>
      <c r="B68" s="101">
        <v>3</v>
      </c>
      <c r="C68" s="101">
        <v>1</v>
      </c>
    </row>
    <row r="69" spans="1:3" ht="38.4" customHeight="1" x14ac:dyDescent="0.25">
      <c r="A69" s="321" t="s">
        <v>29</v>
      </c>
      <c r="B69" s="321"/>
      <c r="C69" s="321"/>
    </row>
    <row r="70" spans="1:3" ht="20.399999999999999" customHeight="1" x14ac:dyDescent="0.25">
      <c r="A70" s="94" t="s">
        <v>95</v>
      </c>
      <c r="B70" s="101">
        <v>385</v>
      </c>
      <c r="C70" s="101">
        <v>129</v>
      </c>
    </row>
    <row r="71" spans="1:3" ht="20.399999999999999" customHeight="1" x14ac:dyDescent="0.25">
      <c r="A71" s="94" t="s">
        <v>94</v>
      </c>
      <c r="B71" s="101">
        <v>95</v>
      </c>
      <c r="C71" s="101">
        <v>30</v>
      </c>
    </row>
    <row r="72" spans="1:3" ht="20.399999999999999" customHeight="1" x14ac:dyDescent="0.25">
      <c r="A72" s="94" t="s">
        <v>201</v>
      </c>
      <c r="B72" s="101">
        <v>85</v>
      </c>
      <c r="C72" s="101">
        <v>30</v>
      </c>
    </row>
    <row r="73" spans="1:3" ht="20.399999999999999" customHeight="1" x14ac:dyDescent="0.25">
      <c r="A73" s="94" t="s">
        <v>241</v>
      </c>
      <c r="B73" s="101">
        <v>74</v>
      </c>
      <c r="C73" s="101">
        <v>37</v>
      </c>
    </row>
    <row r="74" spans="1:3" ht="20.399999999999999" customHeight="1" x14ac:dyDescent="0.25">
      <c r="A74" s="94" t="s">
        <v>88</v>
      </c>
      <c r="B74" s="101">
        <v>57</v>
      </c>
      <c r="C74" s="101">
        <v>25</v>
      </c>
    </row>
    <row r="75" spans="1:3" ht="20.399999999999999" customHeight="1" x14ac:dyDescent="0.25">
      <c r="A75" s="94" t="s">
        <v>90</v>
      </c>
      <c r="B75" s="101">
        <v>37</v>
      </c>
      <c r="C75" s="101">
        <v>6</v>
      </c>
    </row>
    <row r="76" spans="1:3" ht="20.399999999999999" customHeight="1" x14ac:dyDescent="0.25">
      <c r="A76" s="94" t="s">
        <v>143</v>
      </c>
      <c r="B76" s="101">
        <v>21</v>
      </c>
      <c r="C76" s="101">
        <v>12</v>
      </c>
    </row>
    <row r="77" spans="1:3" ht="20.399999999999999" customHeight="1" x14ac:dyDescent="0.25">
      <c r="A77" s="94" t="s">
        <v>260</v>
      </c>
      <c r="B77" s="101">
        <v>21</v>
      </c>
      <c r="C77" s="101">
        <v>1</v>
      </c>
    </row>
    <row r="78" spans="1:3" ht="20.399999999999999" customHeight="1" x14ac:dyDescent="0.25">
      <c r="A78" s="94" t="s">
        <v>393</v>
      </c>
      <c r="B78" s="101">
        <v>19</v>
      </c>
      <c r="C78" s="101">
        <v>8</v>
      </c>
    </row>
    <row r="79" spans="1:3" ht="20.399999999999999" customHeight="1" x14ac:dyDescent="0.25">
      <c r="A79" s="94" t="s">
        <v>394</v>
      </c>
      <c r="B79" s="101">
        <v>19</v>
      </c>
      <c r="C79" s="101">
        <v>6</v>
      </c>
    </row>
    <row r="80" spans="1:3" ht="20.399999999999999" customHeight="1" x14ac:dyDescent="0.25">
      <c r="A80" s="94" t="s">
        <v>395</v>
      </c>
      <c r="B80" s="101">
        <v>18</v>
      </c>
      <c r="C80" s="101">
        <v>8</v>
      </c>
    </row>
    <row r="81" spans="1:3" ht="20.399999999999999" customHeight="1" x14ac:dyDescent="0.25">
      <c r="A81" s="94" t="s">
        <v>253</v>
      </c>
      <c r="B81" s="101">
        <v>17</v>
      </c>
      <c r="C81" s="101">
        <v>7</v>
      </c>
    </row>
    <row r="82" spans="1:3" ht="20.399999999999999" customHeight="1" x14ac:dyDescent="0.25">
      <c r="A82" s="94" t="s">
        <v>116</v>
      </c>
      <c r="B82" s="101">
        <v>16</v>
      </c>
      <c r="C82" s="101">
        <v>3</v>
      </c>
    </row>
    <row r="83" spans="1:3" ht="20.399999999999999" customHeight="1" x14ac:dyDescent="0.25">
      <c r="A83" s="94" t="s">
        <v>396</v>
      </c>
      <c r="B83" s="101">
        <v>13</v>
      </c>
      <c r="C83" s="101">
        <v>3</v>
      </c>
    </row>
    <row r="84" spans="1:3" ht="20.399999999999999" customHeight="1" x14ac:dyDescent="0.25">
      <c r="A84" s="94" t="s">
        <v>108</v>
      </c>
      <c r="B84" s="101">
        <v>11</v>
      </c>
      <c r="C84" s="101">
        <v>3</v>
      </c>
    </row>
    <row r="85" spans="1:3" ht="38.4" customHeight="1" x14ac:dyDescent="0.25">
      <c r="A85" s="321" t="s">
        <v>145</v>
      </c>
      <c r="B85" s="321"/>
      <c r="C85" s="321"/>
    </row>
    <row r="86" spans="1:3" ht="19.95" customHeight="1" x14ac:dyDescent="0.25">
      <c r="A86" s="94" t="s">
        <v>148</v>
      </c>
      <c r="B86" s="101">
        <v>84</v>
      </c>
      <c r="C86" s="101">
        <v>29</v>
      </c>
    </row>
    <row r="87" spans="1:3" ht="19.95" customHeight="1" x14ac:dyDescent="0.25">
      <c r="A87" s="94" t="s">
        <v>194</v>
      </c>
      <c r="B87" s="101">
        <v>50</v>
      </c>
      <c r="C87" s="101">
        <v>11</v>
      </c>
    </row>
    <row r="88" spans="1:3" ht="19.95" customHeight="1" x14ac:dyDescent="0.25">
      <c r="A88" s="94" t="s">
        <v>150</v>
      </c>
      <c r="B88" s="101">
        <v>28</v>
      </c>
      <c r="C88" s="101">
        <v>10</v>
      </c>
    </row>
    <row r="89" spans="1:3" ht="19.95" customHeight="1" x14ac:dyDescent="0.25">
      <c r="A89" s="94" t="s">
        <v>146</v>
      </c>
      <c r="B89" s="101">
        <v>17</v>
      </c>
      <c r="C89" s="101">
        <v>4</v>
      </c>
    </row>
    <row r="90" spans="1:3" ht="27.6" customHeight="1" x14ac:dyDescent="0.25">
      <c r="A90" s="94" t="s">
        <v>243</v>
      </c>
      <c r="B90" s="101">
        <v>14</v>
      </c>
      <c r="C90" s="101">
        <v>7</v>
      </c>
    </row>
    <row r="91" spans="1:3" ht="28.95" customHeight="1" x14ac:dyDescent="0.25">
      <c r="A91" s="94" t="s">
        <v>202</v>
      </c>
      <c r="B91" s="101">
        <v>13</v>
      </c>
      <c r="C91" s="101">
        <v>1</v>
      </c>
    </row>
    <row r="92" spans="1:3" ht="19.95" customHeight="1" x14ac:dyDescent="0.25">
      <c r="A92" s="94" t="s">
        <v>244</v>
      </c>
      <c r="B92" s="101">
        <v>13</v>
      </c>
      <c r="C92" s="101">
        <v>5</v>
      </c>
    </row>
    <row r="93" spans="1:3" ht="19.95" customHeight="1" x14ac:dyDescent="0.25">
      <c r="A93" s="94" t="s">
        <v>168</v>
      </c>
      <c r="B93" s="101">
        <v>10</v>
      </c>
      <c r="C93" s="101">
        <v>5</v>
      </c>
    </row>
    <row r="94" spans="1:3" ht="19.95" customHeight="1" x14ac:dyDescent="0.25">
      <c r="A94" s="94" t="s">
        <v>151</v>
      </c>
      <c r="B94" s="101">
        <v>9</v>
      </c>
      <c r="C94" s="101">
        <v>3</v>
      </c>
    </row>
    <row r="95" spans="1:3" ht="19.95" customHeight="1" x14ac:dyDescent="0.25">
      <c r="A95" s="94" t="s">
        <v>147</v>
      </c>
      <c r="B95" s="101">
        <v>6</v>
      </c>
      <c r="C95" s="101">
        <v>2</v>
      </c>
    </row>
    <row r="96" spans="1:3" ht="19.95" customHeight="1" x14ac:dyDescent="0.25">
      <c r="A96" s="94" t="s">
        <v>153</v>
      </c>
      <c r="B96" s="101">
        <v>5</v>
      </c>
      <c r="C96" s="101">
        <v>1</v>
      </c>
    </row>
    <row r="97" spans="1:3" ht="19.95" customHeight="1" x14ac:dyDescent="0.25">
      <c r="A97" s="94" t="s">
        <v>178</v>
      </c>
      <c r="B97" s="101">
        <v>5</v>
      </c>
      <c r="C97" s="101">
        <v>1</v>
      </c>
    </row>
    <row r="98" spans="1:3" ht="19.95" customHeight="1" x14ac:dyDescent="0.25">
      <c r="A98" s="94" t="s">
        <v>154</v>
      </c>
      <c r="B98" s="101">
        <v>3</v>
      </c>
      <c r="C98" s="101">
        <v>0</v>
      </c>
    </row>
    <row r="99" spans="1:3" ht="19.95" customHeight="1" x14ac:dyDescent="0.25">
      <c r="A99" s="94" t="s">
        <v>397</v>
      </c>
      <c r="B99" s="101">
        <v>3</v>
      </c>
      <c r="C99" s="101">
        <v>2</v>
      </c>
    </row>
    <row r="100" spans="1:3" ht="19.95" customHeight="1" x14ac:dyDescent="0.25">
      <c r="A100" s="94" t="s">
        <v>152</v>
      </c>
      <c r="B100" s="101">
        <v>2</v>
      </c>
      <c r="C100" s="101">
        <v>1</v>
      </c>
    </row>
    <row r="101" spans="1:3" ht="38.4" customHeight="1" x14ac:dyDescent="0.25">
      <c r="A101" s="321" t="s">
        <v>31</v>
      </c>
      <c r="B101" s="321"/>
      <c r="C101" s="321"/>
    </row>
    <row r="102" spans="1:3" ht="19.95" customHeight="1" x14ac:dyDescent="0.25">
      <c r="A102" s="94" t="s">
        <v>99</v>
      </c>
      <c r="B102" s="101">
        <v>140</v>
      </c>
      <c r="C102" s="101">
        <v>48</v>
      </c>
    </row>
    <row r="103" spans="1:3" ht="19.95" customHeight="1" x14ac:dyDescent="0.25">
      <c r="A103" s="94" t="s">
        <v>209</v>
      </c>
      <c r="B103" s="101">
        <v>95</v>
      </c>
      <c r="C103" s="101">
        <v>22</v>
      </c>
    </row>
    <row r="104" spans="1:3" ht="19.95" customHeight="1" x14ac:dyDescent="0.25">
      <c r="A104" s="93" t="s">
        <v>155</v>
      </c>
      <c r="B104" s="101">
        <v>91</v>
      </c>
      <c r="C104" s="101">
        <v>23</v>
      </c>
    </row>
    <row r="105" spans="1:3" ht="19.95" customHeight="1" x14ac:dyDescent="0.25">
      <c r="A105" s="94" t="s">
        <v>180</v>
      </c>
      <c r="B105" s="101">
        <v>75</v>
      </c>
      <c r="C105" s="101">
        <v>14</v>
      </c>
    </row>
    <row r="106" spans="1:3" ht="19.95" customHeight="1" x14ac:dyDescent="0.25">
      <c r="A106" s="94" t="s">
        <v>205</v>
      </c>
      <c r="B106" s="101">
        <v>75</v>
      </c>
      <c r="C106" s="101">
        <v>17</v>
      </c>
    </row>
    <row r="107" spans="1:3" ht="19.95" customHeight="1" x14ac:dyDescent="0.25">
      <c r="A107" s="94" t="s">
        <v>117</v>
      </c>
      <c r="B107" s="101">
        <v>74</v>
      </c>
      <c r="C107" s="101">
        <v>33</v>
      </c>
    </row>
    <row r="108" spans="1:3" ht="19.95" customHeight="1" x14ac:dyDescent="0.25">
      <c r="A108" s="94" t="s">
        <v>156</v>
      </c>
      <c r="B108" s="101">
        <v>68</v>
      </c>
      <c r="C108" s="101">
        <v>18</v>
      </c>
    </row>
    <row r="109" spans="1:3" ht="19.95" customHeight="1" x14ac:dyDescent="0.25">
      <c r="A109" s="94" t="s">
        <v>104</v>
      </c>
      <c r="B109" s="101">
        <v>57</v>
      </c>
      <c r="C109" s="101">
        <v>12</v>
      </c>
    </row>
    <row r="110" spans="1:3" ht="19.95" customHeight="1" x14ac:dyDescent="0.25">
      <c r="A110" s="94" t="s">
        <v>210</v>
      </c>
      <c r="B110" s="101">
        <v>51</v>
      </c>
      <c r="C110" s="101">
        <v>6</v>
      </c>
    </row>
    <row r="111" spans="1:3" ht="19.95" customHeight="1" x14ac:dyDescent="0.25">
      <c r="A111" s="94" t="s">
        <v>114</v>
      </c>
      <c r="B111" s="101">
        <v>48</v>
      </c>
      <c r="C111" s="101">
        <v>19</v>
      </c>
    </row>
    <row r="112" spans="1:3" ht="19.95" customHeight="1" x14ac:dyDescent="0.25">
      <c r="A112" s="94" t="s">
        <v>188</v>
      </c>
      <c r="B112" s="101">
        <v>48</v>
      </c>
      <c r="C112" s="101">
        <v>11</v>
      </c>
    </row>
    <row r="113" spans="1:3" ht="19.95" customHeight="1" x14ac:dyDescent="0.25">
      <c r="A113" s="94" t="s">
        <v>261</v>
      </c>
      <c r="B113" s="101">
        <v>43</v>
      </c>
      <c r="C113" s="101">
        <v>7</v>
      </c>
    </row>
    <row r="114" spans="1:3" ht="19.95" customHeight="1" x14ac:dyDescent="0.25">
      <c r="A114" s="94" t="s">
        <v>231</v>
      </c>
      <c r="B114" s="101">
        <v>38</v>
      </c>
      <c r="C114" s="101">
        <v>13</v>
      </c>
    </row>
    <row r="115" spans="1:3" ht="19.95" customHeight="1" x14ac:dyDescent="0.25">
      <c r="A115" s="94" t="s">
        <v>248</v>
      </c>
      <c r="B115" s="101">
        <v>31</v>
      </c>
      <c r="C115" s="101">
        <v>10</v>
      </c>
    </row>
    <row r="116" spans="1:3" ht="19.95" customHeight="1" x14ac:dyDescent="0.25">
      <c r="A116" s="94" t="s">
        <v>369</v>
      </c>
      <c r="B116" s="101">
        <v>24</v>
      </c>
      <c r="C116" s="101">
        <v>8</v>
      </c>
    </row>
    <row r="117" spans="1:3" ht="63.75" customHeight="1" x14ac:dyDescent="0.25">
      <c r="A117" s="321" t="s">
        <v>32</v>
      </c>
      <c r="B117" s="321"/>
      <c r="C117" s="321"/>
    </row>
    <row r="118" spans="1:3" ht="19.95" customHeight="1" x14ac:dyDescent="0.25">
      <c r="A118" s="94" t="s">
        <v>92</v>
      </c>
      <c r="B118" s="101">
        <v>981</v>
      </c>
      <c r="C118" s="101">
        <v>857</v>
      </c>
    </row>
    <row r="119" spans="1:3" ht="19.95" customHeight="1" x14ac:dyDescent="0.25">
      <c r="A119" s="94" t="s">
        <v>86</v>
      </c>
      <c r="B119" s="101">
        <v>956</v>
      </c>
      <c r="C119" s="101">
        <v>267</v>
      </c>
    </row>
    <row r="120" spans="1:3" ht="28.95" customHeight="1" x14ac:dyDescent="0.25">
      <c r="A120" s="94" t="s">
        <v>89</v>
      </c>
      <c r="B120" s="101">
        <v>204</v>
      </c>
      <c r="C120" s="101">
        <v>170</v>
      </c>
    </row>
    <row r="121" spans="1:3" ht="19.95" customHeight="1" x14ac:dyDescent="0.25">
      <c r="A121" s="94" t="s">
        <v>233</v>
      </c>
      <c r="B121" s="101">
        <v>204</v>
      </c>
      <c r="C121" s="101">
        <v>36</v>
      </c>
    </row>
    <row r="122" spans="1:3" ht="19.95" customHeight="1" x14ac:dyDescent="0.25">
      <c r="A122" s="94" t="s">
        <v>204</v>
      </c>
      <c r="B122" s="101">
        <v>159</v>
      </c>
      <c r="C122" s="101">
        <v>45</v>
      </c>
    </row>
    <row r="123" spans="1:3" ht="19.95" customHeight="1" x14ac:dyDescent="0.25">
      <c r="A123" s="94" t="s">
        <v>97</v>
      </c>
      <c r="B123" s="101">
        <v>155</v>
      </c>
      <c r="C123" s="101">
        <v>16</v>
      </c>
    </row>
    <row r="124" spans="1:3" ht="19.95" customHeight="1" x14ac:dyDescent="0.25">
      <c r="A124" s="94" t="s">
        <v>115</v>
      </c>
      <c r="B124" s="101">
        <v>121</v>
      </c>
      <c r="C124" s="101">
        <v>42</v>
      </c>
    </row>
    <row r="125" spans="1:3" ht="19.95" customHeight="1" x14ac:dyDescent="0.25">
      <c r="A125" s="94" t="s">
        <v>181</v>
      </c>
      <c r="B125" s="101">
        <v>66</v>
      </c>
      <c r="C125" s="101">
        <v>17</v>
      </c>
    </row>
    <row r="126" spans="1:3" ht="19.95" customHeight="1" x14ac:dyDescent="0.25">
      <c r="A126" s="94" t="s">
        <v>211</v>
      </c>
      <c r="B126" s="101">
        <v>49</v>
      </c>
      <c r="C126" s="101">
        <v>2</v>
      </c>
    </row>
    <row r="127" spans="1:3" ht="19.95" customHeight="1" x14ac:dyDescent="0.25">
      <c r="A127" s="94" t="s">
        <v>159</v>
      </c>
      <c r="B127" s="101">
        <v>47</v>
      </c>
      <c r="C127" s="101">
        <v>13</v>
      </c>
    </row>
    <row r="128" spans="1:3" ht="19.95" customHeight="1" x14ac:dyDescent="0.25">
      <c r="A128" s="94" t="s">
        <v>277</v>
      </c>
      <c r="B128" s="101">
        <v>32</v>
      </c>
      <c r="C128" s="101">
        <v>24</v>
      </c>
    </row>
    <row r="129" spans="1:3" ht="19.95" customHeight="1" x14ac:dyDescent="0.25">
      <c r="A129" s="94" t="s">
        <v>267</v>
      </c>
      <c r="B129" s="101">
        <v>31</v>
      </c>
      <c r="C129" s="101">
        <v>14</v>
      </c>
    </row>
    <row r="130" spans="1:3" ht="19.95" customHeight="1" x14ac:dyDescent="0.25">
      <c r="A130" s="94" t="s">
        <v>158</v>
      </c>
      <c r="B130" s="101">
        <v>29</v>
      </c>
      <c r="C130" s="101">
        <v>7</v>
      </c>
    </row>
    <row r="131" spans="1:3" ht="19.95" customHeight="1" x14ac:dyDescent="0.25">
      <c r="A131" s="94" t="s">
        <v>160</v>
      </c>
      <c r="B131" s="101">
        <v>26</v>
      </c>
      <c r="C131" s="101">
        <v>3</v>
      </c>
    </row>
    <row r="132" spans="1:3" ht="19.95" customHeight="1" x14ac:dyDescent="0.25">
      <c r="A132" s="94" t="s">
        <v>398</v>
      </c>
      <c r="B132" s="101">
        <v>26</v>
      </c>
      <c r="C132" s="101">
        <v>10</v>
      </c>
    </row>
    <row r="133" spans="1:3" ht="34.200000000000003" customHeight="1" x14ac:dyDescent="0.25">
      <c r="A133" s="321" t="s">
        <v>161</v>
      </c>
      <c r="B133" s="321"/>
      <c r="C133" s="321"/>
    </row>
    <row r="134" spans="1:3" ht="19.95" customHeight="1" x14ac:dyDescent="0.25">
      <c r="A134" s="94" t="s">
        <v>87</v>
      </c>
      <c r="B134" s="101">
        <v>925</v>
      </c>
      <c r="C134" s="101">
        <v>303</v>
      </c>
    </row>
    <row r="135" spans="1:3" ht="19.95" customHeight="1" x14ac:dyDescent="0.25">
      <c r="A135" s="94" t="s">
        <v>100</v>
      </c>
      <c r="B135" s="101">
        <v>263</v>
      </c>
      <c r="C135" s="101">
        <v>125</v>
      </c>
    </row>
    <row r="136" spans="1:3" ht="19.95" customHeight="1" x14ac:dyDescent="0.25">
      <c r="A136" s="94" t="s">
        <v>98</v>
      </c>
      <c r="B136" s="101">
        <v>159</v>
      </c>
      <c r="C136" s="101">
        <v>49</v>
      </c>
    </row>
    <row r="137" spans="1:3" ht="19.95" customHeight="1" x14ac:dyDescent="0.25">
      <c r="A137" s="94" t="s">
        <v>189</v>
      </c>
      <c r="B137" s="101">
        <v>66</v>
      </c>
      <c r="C137" s="101">
        <v>55</v>
      </c>
    </row>
    <row r="138" spans="1:3" ht="19.95" customHeight="1" x14ac:dyDescent="0.25">
      <c r="A138" s="93" t="s">
        <v>107</v>
      </c>
      <c r="B138" s="101">
        <v>56</v>
      </c>
      <c r="C138" s="101">
        <v>18</v>
      </c>
    </row>
    <row r="139" spans="1:3" ht="19.95" customHeight="1" x14ac:dyDescent="0.25">
      <c r="A139" s="94" t="s">
        <v>103</v>
      </c>
      <c r="B139" s="101">
        <v>47</v>
      </c>
      <c r="C139" s="101">
        <v>20</v>
      </c>
    </row>
    <row r="140" spans="1:3" ht="19.95" customHeight="1" x14ac:dyDescent="0.25">
      <c r="A140" s="94" t="s">
        <v>119</v>
      </c>
      <c r="B140" s="101">
        <v>42</v>
      </c>
      <c r="C140" s="101">
        <v>15</v>
      </c>
    </row>
    <row r="141" spans="1:3" ht="19.95" customHeight="1" x14ac:dyDescent="0.25">
      <c r="A141" s="94" t="s">
        <v>163</v>
      </c>
      <c r="B141" s="101">
        <v>39</v>
      </c>
      <c r="C141" s="101">
        <v>7</v>
      </c>
    </row>
    <row r="142" spans="1:3" ht="19.95" customHeight="1" x14ac:dyDescent="0.25">
      <c r="A142" s="94" t="s">
        <v>102</v>
      </c>
      <c r="B142" s="101">
        <v>39</v>
      </c>
      <c r="C142" s="101">
        <v>20</v>
      </c>
    </row>
    <row r="143" spans="1:3" ht="19.95" customHeight="1" x14ac:dyDescent="0.25">
      <c r="A143" s="94" t="s">
        <v>91</v>
      </c>
      <c r="B143" s="101">
        <v>30</v>
      </c>
      <c r="C143" s="101">
        <v>13</v>
      </c>
    </row>
    <row r="144" spans="1:3" ht="19.95" customHeight="1" x14ac:dyDescent="0.25">
      <c r="A144" s="94" t="s">
        <v>118</v>
      </c>
      <c r="B144" s="101">
        <v>24</v>
      </c>
      <c r="C144" s="101">
        <v>14</v>
      </c>
    </row>
    <row r="145" spans="1:3" ht="19.95" customHeight="1" x14ac:dyDescent="0.25">
      <c r="A145" s="94" t="s">
        <v>399</v>
      </c>
      <c r="B145" s="101">
        <v>19</v>
      </c>
      <c r="C145" s="101">
        <v>7</v>
      </c>
    </row>
    <row r="146" spans="1:3" ht="30.6" customHeight="1" x14ac:dyDescent="0.25">
      <c r="A146" s="94" t="s">
        <v>109</v>
      </c>
      <c r="B146" s="101">
        <v>11</v>
      </c>
      <c r="C146" s="101">
        <v>3</v>
      </c>
    </row>
    <row r="147" spans="1:3" ht="22.2" customHeight="1" x14ac:dyDescent="0.25">
      <c r="A147" s="94" t="s">
        <v>122</v>
      </c>
      <c r="B147" s="101">
        <v>10</v>
      </c>
      <c r="C147" s="101">
        <v>3</v>
      </c>
    </row>
    <row r="148" spans="1:3" ht="17.399999999999999" customHeight="1" x14ac:dyDescent="0.25">
      <c r="A148" s="94" t="s">
        <v>400</v>
      </c>
      <c r="B148" s="101">
        <v>10</v>
      </c>
      <c r="C148" s="101">
        <v>6</v>
      </c>
    </row>
    <row r="149" spans="1:3" ht="15.6" x14ac:dyDescent="0.3">
      <c r="A149" s="75"/>
      <c r="B149" s="97"/>
      <c r="C149" s="97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.39370078740157483" right="0.19685039370078741" top="0.39370078740157483" bottom="3.937007874015748E-2" header="0.15748031496062992" footer="0.35433070866141736"/>
  <pageSetup paperSize="9" scale="78" orientation="portrait" r:id="rId1"/>
  <headerFooter alignWithMargins="0"/>
  <rowBreaks count="3" manualBreakCount="3">
    <brk id="36" max="2" man="1"/>
    <brk id="84" max="2" man="1"/>
    <brk id="117" max="2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106" zoomScaleNormal="75" zoomScaleSheetLayoutView="106" workbookViewId="0">
      <selection activeCell="H6" sqref="H6"/>
    </sheetView>
  </sheetViews>
  <sheetFormatPr defaultColWidth="8.88671875" defaultRowHeight="13.2" x14ac:dyDescent="0.25"/>
  <cols>
    <col min="1" max="1" width="37.109375" style="19" customWidth="1"/>
    <col min="2" max="2" width="13.5546875" style="19" customWidth="1"/>
    <col min="3" max="3" width="16.109375" style="19" customWidth="1"/>
    <col min="4" max="4" width="15.5546875" style="19" customWidth="1"/>
    <col min="5" max="256" width="8.88671875" style="19"/>
    <col min="257" max="257" width="37.10937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37.10937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37.10937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37.10937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37.10937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37.10937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37.10937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37.10937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37.10937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37.10937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37.10937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37.10937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37.10937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37.10937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37.10937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37.10937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37.10937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37.10937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37.10937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37.10937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37.10937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37.10937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37.10937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37.10937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37.10937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37.10937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37.10937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37.10937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37.10937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37.10937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37.10937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37.10937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37.10937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37.10937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37.10937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37.10937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37.10937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37.10937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37.10937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37.10937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37.10937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37.10937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37.10937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37.10937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37.10937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37.10937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37.10937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37.10937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37.10937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37.10937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37.10937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37.10937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37.10937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37.10937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37.10937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37.10937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37.10937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37.10937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37.10937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37.10937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37.10937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37.10937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37.10937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323" t="s">
        <v>71</v>
      </c>
      <c r="B1" s="323"/>
      <c r="C1" s="323"/>
      <c r="D1" s="323"/>
    </row>
    <row r="2" spans="1:4" s="2" customFormat="1" ht="20.399999999999999" x14ac:dyDescent="0.35">
      <c r="A2" s="323" t="s">
        <v>301</v>
      </c>
      <c r="B2" s="323"/>
      <c r="C2" s="323"/>
      <c r="D2" s="323"/>
    </row>
    <row r="3" spans="1:4" s="2" customFormat="1" ht="21" x14ac:dyDescent="0.4">
      <c r="A3" s="290" t="s">
        <v>34</v>
      </c>
      <c r="B3" s="290"/>
      <c r="C3" s="290"/>
      <c r="D3" s="290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11"/>
      <c r="B5" s="324" t="s">
        <v>72</v>
      </c>
      <c r="C5" s="325" t="s">
        <v>73</v>
      </c>
      <c r="D5" s="326" t="s">
        <v>74</v>
      </c>
    </row>
    <row r="6" spans="1:4" s="5" customFormat="1" ht="43.5" customHeight="1" x14ac:dyDescent="0.2">
      <c r="A6" s="311"/>
      <c r="B6" s="324"/>
      <c r="C6" s="325"/>
      <c r="D6" s="326"/>
    </row>
    <row r="7" spans="1:4" s="63" customFormat="1" ht="34.5" customHeight="1" x14ac:dyDescent="0.3">
      <c r="A7" s="60" t="s">
        <v>37</v>
      </c>
      <c r="B7" s="61">
        <f>SUM(B10:B28)</f>
        <v>2275</v>
      </c>
      <c r="C7" s="61">
        <v>12305</v>
      </c>
      <c r="D7" s="62">
        <f>ROUND(C7/B7,0)</f>
        <v>5</v>
      </c>
    </row>
    <row r="8" spans="1:4" s="9" customFormat="1" ht="24.75" customHeight="1" x14ac:dyDescent="0.3">
      <c r="A8" s="64" t="s">
        <v>66</v>
      </c>
      <c r="B8" s="65" t="s">
        <v>75</v>
      </c>
      <c r="C8" s="66">
        <v>11053</v>
      </c>
      <c r="D8" s="67" t="s">
        <v>75</v>
      </c>
    </row>
    <row r="9" spans="1:4" s="70" customFormat="1" ht="22.95" customHeight="1" x14ac:dyDescent="0.3">
      <c r="A9" s="50" t="s">
        <v>67</v>
      </c>
      <c r="B9" s="68"/>
      <c r="C9" s="68"/>
      <c r="D9" s="69"/>
    </row>
    <row r="10" spans="1:4" ht="34.5" customHeight="1" x14ac:dyDescent="0.25">
      <c r="A10" s="14" t="s">
        <v>4</v>
      </c>
      <c r="B10" s="15">
        <v>132</v>
      </c>
      <c r="C10" s="15">
        <v>589</v>
      </c>
      <c r="D10" s="47">
        <f t="shared" ref="D10:D28" si="0">ROUND(C10/B10,0)</f>
        <v>4</v>
      </c>
    </row>
    <row r="11" spans="1:4" ht="35.25" customHeight="1" x14ac:dyDescent="0.25">
      <c r="A11" s="14" t="s">
        <v>5</v>
      </c>
      <c r="B11" s="15">
        <v>35</v>
      </c>
      <c r="C11" s="15">
        <v>59</v>
      </c>
      <c r="D11" s="47">
        <f t="shared" si="0"/>
        <v>2</v>
      </c>
    </row>
    <row r="12" spans="1:4" s="22" customFormat="1" ht="20.25" customHeight="1" x14ac:dyDescent="0.3">
      <c r="A12" s="14" t="s">
        <v>6</v>
      </c>
      <c r="B12" s="15">
        <v>552</v>
      </c>
      <c r="C12" s="15">
        <v>1258</v>
      </c>
      <c r="D12" s="47">
        <f t="shared" si="0"/>
        <v>2</v>
      </c>
    </row>
    <row r="13" spans="1:4" ht="36" customHeight="1" x14ac:dyDescent="0.25">
      <c r="A13" s="14" t="s">
        <v>7</v>
      </c>
      <c r="B13" s="15">
        <v>58</v>
      </c>
      <c r="C13" s="15">
        <v>552</v>
      </c>
      <c r="D13" s="47">
        <f t="shared" si="0"/>
        <v>10</v>
      </c>
    </row>
    <row r="14" spans="1:4" ht="39.75" customHeight="1" x14ac:dyDescent="0.25">
      <c r="A14" s="14" t="s">
        <v>8</v>
      </c>
      <c r="B14" s="15">
        <v>27</v>
      </c>
      <c r="C14" s="15">
        <v>62</v>
      </c>
      <c r="D14" s="47">
        <f t="shared" si="0"/>
        <v>2</v>
      </c>
    </row>
    <row r="15" spans="1:4" ht="19.5" customHeight="1" x14ac:dyDescent="0.25">
      <c r="A15" s="14" t="s">
        <v>9</v>
      </c>
      <c r="B15" s="15">
        <v>109</v>
      </c>
      <c r="C15" s="15">
        <v>359</v>
      </c>
      <c r="D15" s="47">
        <f t="shared" si="0"/>
        <v>3</v>
      </c>
    </row>
    <row r="16" spans="1:4" ht="45" customHeight="1" x14ac:dyDescent="0.25">
      <c r="A16" s="14" t="s">
        <v>10</v>
      </c>
      <c r="B16" s="15">
        <v>489</v>
      </c>
      <c r="C16" s="15">
        <v>2018</v>
      </c>
      <c r="D16" s="47">
        <f t="shared" si="0"/>
        <v>4</v>
      </c>
    </row>
    <row r="17" spans="1:4" ht="33.6" customHeight="1" x14ac:dyDescent="0.25">
      <c r="A17" s="14" t="s">
        <v>11</v>
      </c>
      <c r="B17" s="15">
        <v>208</v>
      </c>
      <c r="C17" s="15">
        <v>449</v>
      </c>
      <c r="D17" s="47">
        <f t="shared" si="0"/>
        <v>2</v>
      </c>
    </row>
    <row r="18" spans="1:4" ht="36.6" customHeight="1" x14ac:dyDescent="0.25">
      <c r="A18" s="14" t="s">
        <v>12</v>
      </c>
      <c r="B18" s="15">
        <v>137</v>
      </c>
      <c r="C18" s="15">
        <v>547</v>
      </c>
      <c r="D18" s="47">
        <f t="shared" si="0"/>
        <v>4</v>
      </c>
    </row>
    <row r="19" spans="1:4" ht="24" customHeight="1" x14ac:dyDescent="0.25">
      <c r="A19" s="14" t="s">
        <v>13</v>
      </c>
      <c r="B19" s="15">
        <v>26</v>
      </c>
      <c r="C19" s="15">
        <v>128</v>
      </c>
      <c r="D19" s="47">
        <f t="shared" si="0"/>
        <v>5</v>
      </c>
    </row>
    <row r="20" spans="1:4" ht="24.75" customHeight="1" x14ac:dyDescent="0.25">
      <c r="A20" s="14" t="s">
        <v>14</v>
      </c>
      <c r="B20" s="15">
        <v>7</v>
      </c>
      <c r="C20" s="15">
        <v>153</v>
      </c>
      <c r="D20" s="47">
        <f t="shared" si="0"/>
        <v>22</v>
      </c>
    </row>
    <row r="21" spans="1:4" ht="26.25" customHeight="1" x14ac:dyDescent="0.25">
      <c r="A21" s="14" t="s">
        <v>15</v>
      </c>
      <c r="B21" s="15">
        <v>16</v>
      </c>
      <c r="C21" s="15">
        <v>77</v>
      </c>
      <c r="D21" s="47">
        <f t="shared" si="0"/>
        <v>5</v>
      </c>
    </row>
    <row r="22" spans="1:4" ht="35.25" customHeight="1" x14ac:dyDescent="0.25">
      <c r="A22" s="14" t="s">
        <v>16</v>
      </c>
      <c r="B22" s="15">
        <v>35</v>
      </c>
      <c r="C22" s="15">
        <v>191</v>
      </c>
      <c r="D22" s="47">
        <f t="shared" si="0"/>
        <v>5</v>
      </c>
    </row>
    <row r="23" spans="1:4" ht="53.25" customHeight="1" x14ac:dyDescent="0.25">
      <c r="A23" s="14" t="s">
        <v>17</v>
      </c>
      <c r="B23" s="15">
        <v>49</v>
      </c>
      <c r="C23" s="15">
        <v>194</v>
      </c>
      <c r="D23" s="47">
        <f t="shared" si="0"/>
        <v>4</v>
      </c>
    </row>
    <row r="24" spans="1:4" ht="38.25" customHeight="1" x14ac:dyDescent="0.25">
      <c r="A24" s="14" t="s">
        <v>18</v>
      </c>
      <c r="B24" s="15">
        <v>108</v>
      </c>
      <c r="C24" s="15">
        <v>2445</v>
      </c>
      <c r="D24" s="47">
        <f t="shared" si="0"/>
        <v>23</v>
      </c>
    </row>
    <row r="25" spans="1:4" ht="29.4" customHeight="1" x14ac:dyDescent="0.25">
      <c r="A25" s="14" t="s">
        <v>19</v>
      </c>
      <c r="B25" s="15">
        <v>121</v>
      </c>
      <c r="C25" s="15">
        <v>908</v>
      </c>
      <c r="D25" s="47">
        <f t="shared" si="0"/>
        <v>8</v>
      </c>
    </row>
    <row r="26" spans="1:4" ht="30.75" customHeight="1" x14ac:dyDescent="0.25">
      <c r="A26" s="14" t="s">
        <v>20</v>
      </c>
      <c r="B26" s="15">
        <v>102</v>
      </c>
      <c r="C26" s="15">
        <v>858</v>
      </c>
      <c r="D26" s="47">
        <f t="shared" si="0"/>
        <v>8</v>
      </c>
    </row>
    <row r="27" spans="1:4" ht="30.75" customHeight="1" x14ac:dyDescent="0.25">
      <c r="A27" s="14" t="s">
        <v>21</v>
      </c>
      <c r="B27" s="15">
        <v>20</v>
      </c>
      <c r="C27" s="15">
        <v>75</v>
      </c>
      <c r="D27" s="47">
        <f t="shared" si="0"/>
        <v>4</v>
      </c>
    </row>
    <row r="28" spans="1:4" ht="27.6" customHeight="1" x14ac:dyDescent="0.25">
      <c r="A28" s="14" t="s">
        <v>22</v>
      </c>
      <c r="B28" s="15">
        <v>44</v>
      </c>
      <c r="C28" s="15">
        <v>131</v>
      </c>
      <c r="D28" s="47">
        <f t="shared" si="0"/>
        <v>3</v>
      </c>
    </row>
    <row r="29" spans="1:4" ht="21.75" customHeight="1" x14ac:dyDescent="0.25">
      <c r="A29" s="322"/>
      <c r="B29" s="322"/>
      <c r="C29" s="23"/>
      <c r="D29" s="23"/>
    </row>
    <row r="30" spans="1:4" x14ac:dyDescent="0.25">
      <c r="A30" s="23"/>
      <c r="B30" s="23"/>
      <c r="C30" s="23"/>
      <c r="D30" s="23"/>
    </row>
    <row r="31" spans="1:4" x14ac:dyDescent="0.25">
      <c r="A31" s="23"/>
      <c r="B31" s="23"/>
      <c r="C31" s="23"/>
      <c r="D31" s="23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A3" sqref="A3:D3"/>
    </sheetView>
  </sheetViews>
  <sheetFormatPr defaultColWidth="8.88671875" defaultRowHeight="13.2" x14ac:dyDescent="0.25"/>
  <cols>
    <col min="1" max="1" width="51.6640625" style="19" customWidth="1"/>
    <col min="2" max="2" width="13.5546875" style="19" customWidth="1"/>
    <col min="3" max="3" width="16.109375" style="19" customWidth="1"/>
    <col min="4" max="4" width="19" style="19" customWidth="1"/>
    <col min="5" max="256" width="8.88671875" style="19"/>
    <col min="257" max="257" width="51.6640625" style="19" customWidth="1"/>
    <col min="258" max="258" width="13.5546875" style="19" customWidth="1"/>
    <col min="259" max="259" width="16.109375" style="19" customWidth="1"/>
    <col min="260" max="260" width="15.5546875" style="19" customWidth="1"/>
    <col min="261" max="512" width="8.88671875" style="19"/>
    <col min="513" max="513" width="51.6640625" style="19" customWidth="1"/>
    <col min="514" max="514" width="13.5546875" style="19" customWidth="1"/>
    <col min="515" max="515" width="16.109375" style="19" customWidth="1"/>
    <col min="516" max="516" width="15.5546875" style="19" customWidth="1"/>
    <col min="517" max="768" width="8.88671875" style="19"/>
    <col min="769" max="769" width="51.6640625" style="19" customWidth="1"/>
    <col min="770" max="770" width="13.5546875" style="19" customWidth="1"/>
    <col min="771" max="771" width="16.109375" style="19" customWidth="1"/>
    <col min="772" max="772" width="15.5546875" style="19" customWidth="1"/>
    <col min="773" max="1024" width="8.88671875" style="19"/>
    <col min="1025" max="1025" width="51.6640625" style="19" customWidth="1"/>
    <col min="1026" max="1026" width="13.5546875" style="19" customWidth="1"/>
    <col min="1027" max="1027" width="16.109375" style="19" customWidth="1"/>
    <col min="1028" max="1028" width="15.5546875" style="19" customWidth="1"/>
    <col min="1029" max="1280" width="8.88671875" style="19"/>
    <col min="1281" max="1281" width="51.6640625" style="19" customWidth="1"/>
    <col min="1282" max="1282" width="13.5546875" style="19" customWidth="1"/>
    <col min="1283" max="1283" width="16.109375" style="19" customWidth="1"/>
    <col min="1284" max="1284" width="15.5546875" style="19" customWidth="1"/>
    <col min="1285" max="1536" width="8.88671875" style="19"/>
    <col min="1537" max="1537" width="51.6640625" style="19" customWidth="1"/>
    <col min="1538" max="1538" width="13.5546875" style="19" customWidth="1"/>
    <col min="1539" max="1539" width="16.109375" style="19" customWidth="1"/>
    <col min="1540" max="1540" width="15.5546875" style="19" customWidth="1"/>
    <col min="1541" max="1792" width="8.88671875" style="19"/>
    <col min="1793" max="1793" width="51.6640625" style="19" customWidth="1"/>
    <col min="1794" max="1794" width="13.5546875" style="19" customWidth="1"/>
    <col min="1795" max="1795" width="16.109375" style="19" customWidth="1"/>
    <col min="1796" max="1796" width="15.5546875" style="19" customWidth="1"/>
    <col min="1797" max="2048" width="8.88671875" style="19"/>
    <col min="2049" max="2049" width="51.6640625" style="19" customWidth="1"/>
    <col min="2050" max="2050" width="13.5546875" style="19" customWidth="1"/>
    <col min="2051" max="2051" width="16.109375" style="19" customWidth="1"/>
    <col min="2052" max="2052" width="15.5546875" style="19" customWidth="1"/>
    <col min="2053" max="2304" width="8.88671875" style="19"/>
    <col min="2305" max="2305" width="51.6640625" style="19" customWidth="1"/>
    <col min="2306" max="2306" width="13.5546875" style="19" customWidth="1"/>
    <col min="2307" max="2307" width="16.109375" style="19" customWidth="1"/>
    <col min="2308" max="2308" width="15.5546875" style="19" customWidth="1"/>
    <col min="2309" max="2560" width="8.88671875" style="19"/>
    <col min="2561" max="2561" width="51.6640625" style="19" customWidth="1"/>
    <col min="2562" max="2562" width="13.5546875" style="19" customWidth="1"/>
    <col min="2563" max="2563" width="16.109375" style="19" customWidth="1"/>
    <col min="2564" max="2564" width="15.5546875" style="19" customWidth="1"/>
    <col min="2565" max="2816" width="8.88671875" style="19"/>
    <col min="2817" max="2817" width="51.6640625" style="19" customWidth="1"/>
    <col min="2818" max="2818" width="13.5546875" style="19" customWidth="1"/>
    <col min="2819" max="2819" width="16.109375" style="19" customWidth="1"/>
    <col min="2820" max="2820" width="15.5546875" style="19" customWidth="1"/>
    <col min="2821" max="3072" width="8.88671875" style="19"/>
    <col min="3073" max="3073" width="51.6640625" style="19" customWidth="1"/>
    <col min="3074" max="3074" width="13.5546875" style="19" customWidth="1"/>
    <col min="3075" max="3075" width="16.109375" style="19" customWidth="1"/>
    <col min="3076" max="3076" width="15.5546875" style="19" customWidth="1"/>
    <col min="3077" max="3328" width="8.88671875" style="19"/>
    <col min="3329" max="3329" width="51.6640625" style="19" customWidth="1"/>
    <col min="3330" max="3330" width="13.5546875" style="19" customWidth="1"/>
    <col min="3331" max="3331" width="16.109375" style="19" customWidth="1"/>
    <col min="3332" max="3332" width="15.5546875" style="19" customWidth="1"/>
    <col min="3333" max="3584" width="8.88671875" style="19"/>
    <col min="3585" max="3585" width="51.6640625" style="19" customWidth="1"/>
    <col min="3586" max="3586" width="13.5546875" style="19" customWidth="1"/>
    <col min="3587" max="3587" width="16.109375" style="19" customWidth="1"/>
    <col min="3588" max="3588" width="15.5546875" style="19" customWidth="1"/>
    <col min="3589" max="3840" width="8.88671875" style="19"/>
    <col min="3841" max="3841" width="51.6640625" style="19" customWidth="1"/>
    <col min="3842" max="3842" width="13.5546875" style="19" customWidth="1"/>
    <col min="3843" max="3843" width="16.109375" style="19" customWidth="1"/>
    <col min="3844" max="3844" width="15.5546875" style="19" customWidth="1"/>
    <col min="3845" max="4096" width="8.88671875" style="19"/>
    <col min="4097" max="4097" width="51.6640625" style="19" customWidth="1"/>
    <col min="4098" max="4098" width="13.5546875" style="19" customWidth="1"/>
    <col min="4099" max="4099" width="16.109375" style="19" customWidth="1"/>
    <col min="4100" max="4100" width="15.5546875" style="19" customWidth="1"/>
    <col min="4101" max="4352" width="8.88671875" style="19"/>
    <col min="4353" max="4353" width="51.6640625" style="19" customWidth="1"/>
    <col min="4354" max="4354" width="13.5546875" style="19" customWidth="1"/>
    <col min="4355" max="4355" width="16.109375" style="19" customWidth="1"/>
    <col min="4356" max="4356" width="15.5546875" style="19" customWidth="1"/>
    <col min="4357" max="4608" width="8.88671875" style="19"/>
    <col min="4609" max="4609" width="51.6640625" style="19" customWidth="1"/>
    <col min="4610" max="4610" width="13.5546875" style="19" customWidth="1"/>
    <col min="4611" max="4611" width="16.109375" style="19" customWidth="1"/>
    <col min="4612" max="4612" width="15.5546875" style="19" customWidth="1"/>
    <col min="4613" max="4864" width="8.88671875" style="19"/>
    <col min="4865" max="4865" width="51.6640625" style="19" customWidth="1"/>
    <col min="4866" max="4866" width="13.5546875" style="19" customWidth="1"/>
    <col min="4867" max="4867" width="16.109375" style="19" customWidth="1"/>
    <col min="4868" max="4868" width="15.5546875" style="19" customWidth="1"/>
    <col min="4869" max="5120" width="8.88671875" style="19"/>
    <col min="5121" max="5121" width="51.6640625" style="19" customWidth="1"/>
    <col min="5122" max="5122" width="13.5546875" style="19" customWidth="1"/>
    <col min="5123" max="5123" width="16.109375" style="19" customWidth="1"/>
    <col min="5124" max="5124" width="15.5546875" style="19" customWidth="1"/>
    <col min="5125" max="5376" width="8.88671875" style="19"/>
    <col min="5377" max="5377" width="51.6640625" style="19" customWidth="1"/>
    <col min="5378" max="5378" width="13.5546875" style="19" customWidth="1"/>
    <col min="5379" max="5379" width="16.109375" style="19" customWidth="1"/>
    <col min="5380" max="5380" width="15.5546875" style="19" customWidth="1"/>
    <col min="5381" max="5632" width="8.88671875" style="19"/>
    <col min="5633" max="5633" width="51.6640625" style="19" customWidth="1"/>
    <col min="5634" max="5634" width="13.5546875" style="19" customWidth="1"/>
    <col min="5635" max="5635" width="16.109375" style="19" customWidth="1"/>
    <col min="5636" max="5636" width="15.5546875" style="19" customWidth="1"/>
    <col min="5637" max="5888" width="8.88671875" style="19"/>
    <col min="5889" max="5889" width="51.6640625" style="19" customWidth="1"/>
    <col min="5890" max="5890" width="13.5546875" style="19" customWidth="1"/>
    <col min="5891" max="5891" width="16.109375" style="19" customWidth="1"/>
    <col min="5892" max="5892" width="15.5546875" style="19" customWidth="1"/>
    <col min="5893" max="6144" width="8.88671875" style="19"/>
    <col min="6145" max="6145" width="51.6640625" style="19" customWidth="1"/>
    <col min="6146" max="6146" width="13.5546875" style="19" customWidth="1"/>
    <col min="6147" max="6147" width="16.109375" style="19" customWidth="1"/>
    <col min="6148" max="6148" width="15.5546875" style="19" customWidth="1"/>
    <col min="6149" max="6400" width="8.88671875" style="19"/>
    <col min="6401" max="6401" width="51.6640625" style="19" customWidth="1"/>
    <col min="6402" max="6402" width="13.5546875" style="19" customWidth="1"/>
    <col min="6403" max="6403" width="16.109375" style="19" customWidth="1"/>
    <col min="6404" max="6404" width="15.5546875" style="19" customWidth="1"/>
    <col min="6405" max="6656" width="8.88671875" style="19"/>
    <col min="6657" max="6657" width="51.6640625" style="19" customWidth="1"/>
    <col min="6658" max="6658" width="13.5546875" style="19" customWidth="1"/>
    <col min="6659" max="6659" width="16.109375" style="19" customWidth="1"/>
    <col min="6660" max="6660" width="15.5546875" style="19" customWidth="1"/>
    <col min="6661" max="6912" width="8.88671875" style="19"/>
    <col min="6913" max="6913" width="51.6640625" style="19" customWidth="1"/>
    <col min="6914" max="6914" width="13.5546875" style="19" customWidth="1"/>
    <col min="6915" max="6915" width="16.109375" style="19" customWidth="1"/>
    <col min="6916" max="6916" width="15.5546875" style="19" customWidth="1"/>
    <col min="6917" max="7168" width="8.88671875" style="19"/>
    <col min="7169" max="7169" width="51.6640625" style="19" customWidth="1"/>
    <col min="7170" max="7170" width="13.5546875" style="19" customWidth="1"/>
    <col min="7171" max="7171" width="16.109375" style="19" customWidth="1"/>
    <col min="7172" max="7172" width="15.5546875" style="19" customWidth="1"/>
    <col min="7173" max="7424" width="8.88671875" style="19"/>
    <col min="7425" max="7425" width="51.6640625" style="19" customWidth="1"/>
    <col min="7426" max="7426" width="13.5546875" style="19" customWidth="1"/>
    <col min="7427" max="7427" width="16.109375" style="19" customWidth="1"/>
    <col min="7428" max="7428" width="15.5546875" style="19" customWidth="1"/>
    <col min="7429" max="7680" width="8.88671875" style="19"/>
    <col min="7681" max="7681" width="51.6640625" style="19" customWidth="1"/>
    <col min="7682" max="7682" width="13.5546875" style="19" customWidth="1"/>
    <col min="7683" max="7683" width="16.109375" style="19" customWidth="1"/>
    <col min="7684" max="7684" width="15.5546875" style="19" customWidth="1"/>
    <col min="7685" max="7936" width="8.88671875" style="19"/>
    <col min="7937" max="7937" width="51.6640625" style="19" customWidth="1"/>
    <col min="7938" max="7938" width="13.5546875" style="19" customWidth="1"/>
    <col min="7939" max="7939" width="16.109375" style="19" customWidth="1"/>
    <col min="7940" max="7940" width="15.5546875" style="19" customWidth="1"/>
    <col min="7941" max="8192" width="8.88671875" style="19"/>
    <col min="8193" max="8193" width="51.6640625" style="19" customWidth="1"/>
    <col min="8194" max="8194" width="13.5546875" style="19" customWidth="1"/>
    <col min="8195" max="8195" width="16.109375" style="19" customWidth="1"/>
    <col min="8196" max="8196" width="15.5546875" style="19" customWidth="1"/>
    <col min="8197" max="8448" width="8.88671875" style="19"/>
    <col min="8449" max="8449" width="51.6640625" style="19" customWidth="1"/>
    <col min="8450" max="8450" width="13.5546875" style="19" customWidth="1"/>
    <col min="8451" max="8451" width="16.109375" style="19" customWidth="1"/>
    <col min="8452" max="8452" width="15.5546875" style="19" customWidth="1"/>
    <col min="8453" max="8704" width="8.88671875" style="19"/>
    <col min="8705" max="8705" width="51.6640625" style="19" customWidth="1"/>
    <col min="8706" max="8706" width="13.5546875" style="19" customWidth="1"/>
    <col min="8707" max="8707" width="16.109375" style="19" customWidth="1"/>
    <col min="8708" max="8708" width="15.5546875" style="19" customWidth="1"/>
    <col min="8709" max="8960" width="8.88671875" style="19"/>
    <col min="8961" max="8961" width="51.6640625" style="19" customWidth="1"/>
    <col min="8962" max="8962" width="13.5546875" style="19" customWidth="1"/>
    <col min="8963" max="8963" width="16.109375" style="19" customWidth="1"/>
    <col min="8964" max="8964" width="15.5546875" style="19" customWidth="1"/>
    <col min="8965" max="9216" width="8.88671875" style="19"/>
    <col min="9217" max="9217" width="51.6640625" style="19" customWidth="1"/>
    <col min="9218" max="9218" width="13.5546875" style="19" customWidth="1"/>
    <col min="9219" max="9219" width="16.109375" style="19" customWidth="1"/>
    <col min="9220" max="9220" width="15.5546875" style="19" customWidth="1"/>
    <col min="9221" max="9472" width="8.88671875" style="19"/>
    <col min="9473" max="9473" width="51.6640625" style="19" customWidth="1"/>
    <col min="9474" max="9474" width="13.5546875" style="19" customWidth="1"/>
    <col min="9475" max="9475" width="16.109375" style="19" customWidth="1"/>
    <col min="9476" max="9476" width="15.5546875" style="19" customWidth="1"/>
    <col min="9477" max="9728" width="8.88671875" style="19"/>
    <col min="9729" max="9729" width="51.6640625" style="19" customWidth="1"/>
    <col min="9730" max="9730" width="13.5546875" style="19" customWidth="1"/>
    <col min="9731" max="9731" width="16.109375" style="19" customWidth="1"/>
    <col min="9732" max="9732" width="15.5546875" style="19" customWidth="1"/>
    <col min="9733" max="9984" width="8.88671875" style="19"/>
    <col min="9985" max="9985" width="51.6640625" style="19" customWidth="1"/>
    <col min="9986" max="9986" width="13.5546875" style="19" customWidth="1"/>
    <col min="9987" max="9987" width="16.109375" style="19" customWidth="1"/>
    <col min="9988" max="9988" width="15.5546875" style="19" customWidth="1"/>
    <col min="9989" max="10240" width="8.88671875" style="19"/>
    <col min="10241" max="10241" width="51.6640625" style="19" customWidth="1"/>
    <col min="10242" max="10242" width="13.5546875" style="19" customWidth="1"/>
    <col min="10243" max="10243" width="16.109375" style="19" customWidth="1"/>
    <col min="10244" max="10244" width="15.5546875" style="19" customWidth="1"/>
    <col min="10245" max="10496" width="8.88671875" style="19"/>
    <col min="10497" max="10497" width="51.6640625" style="19" customWidth="1"/>
    <col min="10498" max="10498" width="13.5546875" style="19" customWidth="1"/>
    <col min="10499" max="10499" width="16.109375" style="19" customWidth="1"/>
    <col min="10500" max="10500" width="15.5546875" style="19" customWidth="1"/>
    <col min="10501" max="10752" width="8.88671875" style="19"/>
    <col min="10753" max="10753" width="51.6640625" style="19" customWidth="1"/>
    <col min="10754" max="10754" width="13.5546875" style="19" customWidth="1"/>
    <col min="10755" max="10755" width="16.109375" style="19" customWidth="1"/>
    <col min="10756" max="10756" width="15.5546875" style="19" customWidth="1"/>
    <col min="10757" max="11008" width="8.88671875" style="19"/>
    <col min="11009" max="11009" width="51.6640625" style="19" customWidth="1"/>
    <col min="11010" max="11010" width="13.5546875" style="19" customWidth="1"/>
    <col min="11011" max="11011" width="16.109375" style="19" customWidth="1"/>
    <col min="11012" max="11012" width="15.5546875" style="19" customWidth="1"/>
    <col min="11013" max="11264" width="8.88671875" style="19"/>
    <col min="11265" max="11265" width="51.6640625" style="19" customWidth="1"/>
    <col min="11266" max="11266" width="13.5546875" style="19" customWidth="1"/>
    <col min="11267" max="11267" width="16.109375" style="19" customWidth="1"/>
    <col min="11268" max="11268" width="15.5546875" style="19" customWidth="1"/>
    <col min="11269" max="11520" width="8.88671875" style="19"/>
    <col min="11521" max="11521" width="51.6640625" style="19" customWidth="1"/>
    <col min="11522" max="11522" width="13.5546875" style="19" customWidth="1"/>
    <col min="11523" max="11523" width="16.109375" style="19" customWidth="1"/>
    <col min="11524" max="11524" width="15.5546875" style="19" customWidth="1"/>
    <col min="11525" max="11776" width="8.88671875" style="19"/>
    <col min="11777" max="11777" width="51.6640625" style="19" customWidth="1"/>
    <col min="11778" max="11778" width="13.5546875" style="19" customWidth="1"/>
    <col min="11779" max="11779" width="16.109375" style="19" customWidth="1"/>
    <col min="11780" max="11780" width="15.5546875" style="19" customWidth="1"/>
    <col min="11781" max="12032" width="8.88671875" style="19"/>
    <col min="12033" max="12033" width="51.6640625" style="19" customWidth="1"/>
    <col min="12034" max="12034" width="13.5546875" style="19" customWidth="1"/>
    <col min="12035" max="12035" width="16.109375" style="19" customWidth="1"/>
    <col min="12036" max="12036" width="15.5546875" style="19" customWidth="1"/>
    <col min="12037" max="12288" width="8.88671875" style="19"/>
    <col min="12289" max="12289" width="51.6640625" style="19" customWidth="1"/>
    <col min="12290" max="12290" width="13.5546875" style="19" customWidth="1"/>
    <col min="12291" max="12291" width="16.109375" style="19" customWidth="1"/>
    <col min="12292" max="12292" width="15.5546875" style="19" customWidth="1"/>
    <col min="12293" max="12544" width="8.88671875" style="19"/>
    <col min="12545" max="12545" width="51.6640625" style="19" customWidth="1"/>
    <col min="12546" max="12546" width="13.5546875" style="19" customWidth="1"/>
    <col min="12547" max="12547" width="16.109375" style="19" customWidth="1"/>
    <col min="12548" max="12548" width="15.5546875" style="19" customWidth="1"/>
    <col min="12549" max="12800" width="8.88671875" style="19"/>
    <col min="12801" max="12801" width="51.6640625" style="19" customWidth="1"/>
    <col min="12802" max="12802" width="13.5546875" style="19" customWidth="1"/>
    <col min="12803" max="12803" width="16.109375" style="19" customWidth="1"/>
    <col min="12804" max="12804" width="15.5546875" style="19" customWidth="1"/>
    <col min="12805" max="13056" width="8.88671875" style="19"/>
    <col min="13057" max="13057" width="51.6640625" style="19" customWidth="1"/>
    <col min="13058" max="13058" width="13.5546875" style="19" customWidth="1"/>
    <col min="13059" max="13059" width="16.109375" style="19" customWidth="1"/>
    <col min="13060" max="13060" width="15.5546875" style="19" customWidth="1"/>
    <col min="13061" max="13312" width="8.88671875" style="19"/>
    <col min="13313" max="13313" width="51.6640625" style="19" customWidth="1"/>
    <col min="13314" max="13314" width="13.5546875" style="19" customWidth="1"/>
    <col min="13315" max="13315" width="16.109375" style="19" customWidth="1"/>
    <col min="13316" max="13316" width="15.5546875" style="19" customWidth="1"/>
    <col min="13317" max="13568" width="8.88671875" style="19"/>
    <col min="13569" max="13569" width="51.6640625" style="19" customWidth="1"/>
    <col min="13570" max="13570" width="13.5546875" style="19" customWidth="1"/>
    <col min="13571" max="13571" width="16.109375" style="19" customWidth="1"/>
    <col min="13572" max="13572" width="15.5546875" style="19" customWidth="1"/>
    <col min="13573" max="13824" width="8.88671875" style="19"/>
    <col min="13825" max="13825" width="51.6640625" style="19" customWidth="1"/>
    <col min="13826" max="13826" width="13.5546875" style="19" customWidth="1"/>
    <col min="13827" max="13827" width="16.109375" style="19" customWidth="1"/>
    <col min="13828" max="13828" width="15.5546875" style="19" customWidth="1"/>
    <col min="13829" max="14080" width="8.88671875" style="19"/>
    <col min="14081" max="14081" width="51.6640625" style="19" customWidth="1"/>
    <col min="14082" max="14082" width="13.5546875" style="19" customWidth="1"/>
    <col min="14083" max="14083" width="16.109375" style="19" customWidth="1"/>
    <col min="14084" max="14084" width="15.5546875" style="19" customWidth="1"/>
    <col min="14085" max="14336" width="8.88671875" style="19"/>
    <col min="14337" max="14337" width="51.6640625" style="19" customWidth="1"/>
    <col min="14338" max="14338" width="13.5546875" style="19" customWidth="1"/>
    <col min="14339" max="14339" width="16.109375" style="19" customWidth="1"/>
    <col min="14340" max="14340" width="15.5546875" style="19" customWidth="1"/>
    <col min="14341" max="14592" width="8.88671875" style="19"/>
    <col min="14593" max="14593" width="51.6640625" style="19" customWidth="1"/>
    <col min="14594" max="14594" width="13.5546875" style="19" customWidth="1"/>
    <col min="14595" max="14595" width="16.109375" style="19" customWidth="1"/>
    <col min="14596" max="14596" width="15.5546875" style="19" customWidth="1"/>
    <col min="14597" max="14848" width="8.88671875" style="19"/>
    <col min="14849" max="14849" width="51.6640625" style="19" customWidth="1"/>
    <col min="14850" max="14850" width="13.5546875" style="19" customWidth="1"/>
    <col min="14851" max="14851" width="16.109375" style="19" customWidth="1"/>
    <col min="14852" max="14852" width="15.5546875" style="19" customWidth="1"/>
    <col min="14853" max="15104" width="8.88671875" style="19"/>
    <col min="15105" max="15105" width="51.6640625" style="19" customWidth="1"/>
    <col min="15106" max="15106" width="13.5546875" style="19" customWidth="1"/>
    <col min="15107" max="15107" width="16.109375" style="19" customWidth="1"/>
    <col min="15108" max="15108" width="15.5546875" style="19" customWidth="1"/>
    <col min="15109" max="15360" width="8.88671875" style="19"/>
    <col min="15361" max="15361" width="51.6640625" style="19" customWidth="1"/>
    <col min="15362" max="15362" width="13.5546875" style="19" customWidth="1"/>
    <col min="15363" max="15363" width="16.109375" style="19" customWidth="1"/>
    <col min="15364" max="15364" width="15.5546875" style="19" customWidth="1"/>
    <col min="15365" max="15616" width="8.88671875" style="19"/>
    <col min="15617" max="15617" width="51.6640625" style="19" customWidth="1"/>
    <col min="15618" max="15618" width="13.5546875" style="19" customWidth="1"/>
    <col min="15619" max="15619" width="16.109375" style="19" customWidth="1"/>
    <col min="15620" max="15620" width="15.5546875" style="19" customWidth="1"/>
    <col min="15621" max="15872" width="8.88671875" style="19"/>
    <col min="15873" max="15873" width="51.6640625" style="19" customWidth="1"/>
    <col min="15874" max="15874" width="13.5546875" style="19" customWidth="1"/>
    <col min="15875" max="15875" width="16.109375" style="19" customWidth="1"/>
    <col min="15876" max="15876" width="15.5546875" style="19" customWidth="1"/>
    <col min="15877" max="16128" width="8.88671875" style="19"/>
    <col min="16129" max="16129" width="51.6640625" style="19" customWidth="1"/>
    <col min="16130" max="16130" width="13.5546875" style="19" customWidth="1"/>
    <col min="16131" max="16131" width="16.109375" style="19" customWidth="1"/>
    <col min="16132" max="16132" width="15.5546875" style="19" customWidth="1"/>
    <col min="16133" max="16384" width="8.88671875" style="19"/>
  </cols>
  <sheetData>
    <row r="1" spans="1:4" s="2" customFormat="1" ht="20.399999999999999" x14ac:dyDescent="0.35">
      <c r="A1" s="323" t="s">
        <v>71</v>
      </c>
      <c r="B1" s="323"/>
      <c r="C1" s="323"/>
      <c r="D1" s="323"/>
    </row>
    <row r="2" spans="1:4" s="2" customFormat="1" ht="20.399999999999999" x14ac:dyDescent="0.35">
      <c r="A2" s="323" t="s">
        <v>301</v>
      </c>
      <c r="B2" s="323"/>
      <c r="C2" s="323"/>
      <c r="D2" s="323"/>
    </row>
    <row r="3" spans="1:4" s="2" customFormat="1" ht="18" x14ac:dyDescent="0.35">
      <c r="A3" s="310" t="s">
        <v>38</v>
      </c>
      <c r="B3" s="310"/>
      <c r="C3" s="310"/>
      <c r="D3" s="310"/>
    </row>
    <row r="4" spans="1:4" s="5" customFormat="1" ht="12" customHeight="1" x14ac:dyDescent="0.2">
      <c r="A4" s="3"/>
      <c r="B4" s="3"/>
      <c r="C4" s="3"/>
      <c r="D4" s="3"/>
    </row>
    <row r="5" spans="1:4" s="5" customFormat="1" ht="20.25" customHeight="1" x14ac:dyDescent="0.2">
      <c r="A5" s="311"/>
      <c r="B5" s="324" t="s">
        <v>72</v>
      </c>
      <c r="C5" s="325" t="s">
        <v>73</v>
      </c>
      <c r="D5" s="327" t="s">
        <v>74</v>
      </c>
    </row>
    <row r="6" spans="1:4" s="5" customFormat="1" ht="51" customHeight="1" x14ac:dyDescent="0.2">
      <c r="A6" s="311"/>
      <c r="B6" s="324"/>
      <c r="C6" s="325"/>
      <c r="D6" s="327"/>
    </row>
    <row r="7" spans="1:4" s="63" customFormat="1" ht="34.5" customHeight="1" x14ac:dyDescent="0.3">
      <c r="A7" s="25" t="s">
        <v>6</v>
      </c>
      <c r="B7" s="46">
        <f>SUM(B8:B31)</f>
        <v>552</v>
      </c>
      <c r="C7" s="46">
        <f>SUM(C8:C31)</f>
        <v>1258</v>
      </c>
      <c r="D7" s="62">
        <f>ROUND(C7/B7,0)</f>
        <v>2</v>
      </c>
    </row>
    <row r="8" spans="1:4" ht="19.2" customHeight="1" x14ac:dyDescent="0.25">
      <c r="A8" s="175" t="s">
        <v>39</v>
      </c>
      <c r="B8" s="176">
        <v>106</v>
      </c>
      <c r="C8" s="176">
        <v>377</v>
      </c>
      <c r="D8" s="62">
        <f t="shared" ref="D8:D31" si="0">ROUND(C8/B8,0)</f>
        <v>4</v>
      </c>
    </row>
    <row r="9" spans="1:4" ht="19.2" customHeight="1" x14ac:dyDescent="0.25">
      <c r="A9" s="175" t="s">
        <v>40</v>
      </c>
      <c r="B9" s="176">
        <v>0</v>
      </c>
      <c r="C9" s="176">
        <v>12</v>
      </c>
      <c r="D9" s="62" t="s">
        <v>75</v>
      </c>
    </row>
    <row r="10" spans="1:4" s="22" customFormat="1" ht="19.2" customHeight="1" x14ac:dyDescent="0.3">
      <c r="A10" s="175" t="s">
        <v>41</v>
      </c>
      <c r="B10" s="176">
        <v>0</v>
      </c>
      <c r="C10" s="176">
        <v>0</v>
      </c>
      <c r="D10" s="62" t="s">
        <v>75</v>
      </c>
    </row>
    <row r="11" spans="1:4" ht="19.2" customHeight="1" x14ac:dyDescent="0.25">
      <c r="A11" s="175" t="s">
        <v>42</v>
      </c>
      <c r="B11" s="176">
        <v>56</v>
      </c>
      <c r="C11" s="176">
        <v>40</v>
      </c>
      <c r="D11" s="62">
        <f t="shared" si="0"/>
        <v>1</v>
      </c>
    </row>
    <row r="12" spans="1:4" ht="19.2" customHeight="1" x14ac:dyDescent="0.25">
      <c r="A12" s="175" t="s">
        <v>43</v>
      </c>
      <c r="B12" s="176">
        <v>107</v>
      </c>
      <c r="C12" s="176">
        <v>68</v>
      </c>
      <c r="D12" s="62">
        <f t="shared" si="0"/>
        <v>1</v>
      </c>
    </row>
    <row r="13" spans="1:4" ht="36" x14ac:dyDescent="0.25">
      <c r="A13" s="175" t="s">
        <v>44</v>
      </c>
      <c r="B13" s="176">
        <v>0</v>
      </c>
      <c r="C13" s="176">
        <v>3</v>
      </c>
      <c r="D13" s="62" t="s">
        <v>75</v>
      </c>
    </row>
    <row r="14" spans="1:4" ht="52.5" customHeight="1" x14ac:dyDescent="0.25">
      <c r="A14" s="175" t="s">
        <v>45</v>
      </c>
      <c r="B14" s="176">
        <v>96</v>
      </c>
      <c r="C14" s="176">
        <v>275</v>
      </c>
      <c r="D14" s="62">
        <f t="shared" si="0"/>
        <v>3</v>
      </c>
    </row>
    <row r="15" spans="1:4" ht="26.25" customHeight="1" x14ac:dyDescent="0.25">
      <c r="A15" s="175" t="s">
        <v>46</v>
      </c>
      <c r="B15" s="176">
        <v>3</v>
      </c>
      <c r="C15" s="176">
        <v>8</v>
      </c>
      <c r="D15" s="62">
        <f t="shared" si="0"/>
        <v>3</v>
      </c>
    </row>
    <row r="16" spans="1:4" ht="36" x14ac:dyDescent="0.25">
      <c r="A16" s="175" t="s">
        <v>47</v>
      </c>
      <c r="B16" s="176">
        <v>1</v>
      </c>
      <c r="C16" s="176">
        <v>7</v>
      </c>
      <c r="D16" s="62">
        <f t="shared" si="0"/>
        <v>7</v>
      </c>
    </row>
    <row r="17" spans="1:4" ht="36" x14ac:dyDescent="0.25">
      <c r="A17" s="175" t="s">
        <v>48</v>
      </c>
      <c r="B17" s="176">
        <v>1</v>
      </c>
      <c r="C17" s="176">
        <v>1</v>
      </c>
      <c r="D17" s="62">
        <f t="shared" si="0"/>
        <v>1</v>
      </c>
    </row>
    <row r="18" spans="1:4" ht="36" x14ac:dyDescent="0.25">
      <c r="A18" s="175" t="s">
        <v>49</v>
      </c>
      <c r="B18" s="176">
        <v>43</v>
      </c>
      <c r="C18" s="176">
        <v>82</v>
      </c>
      <c r="D18" s="62">
        <f t="shared" si="0"/>
        <v>2</v>
      </c>
    </row>
    <row r="19" spans="1:4" ht="36" x14ac:dyDescent="0.25">
      <c r="A19" s="175" t="s">
        <v>50</v>
      </c>
      <c r="B19" s="176">
        <v>0</v>
      </c>
      <c r="C19" s="176">
        <v>1</v>
      </c>
      <c r="D19" s="62" t="s">
        <v>75</v>
      </c>
    </row>
    <row r="20" spans="1:4" ht="19.2" customHeight="1" x14ac:dyDescent="0.25">
      <c r="A20" s="175" t="s">
        <v>51</v>
      </c>
      <c r="B20" s="176">
        <v>3</v>
      </c>
      <c r="C20" s="176">
        <v>23</v>
      </c>
      <c r="D20" s="62">
        <f t="shared" si="0"/>
        <v>8</v>
      </c>
    </row>
    <row r="21" spans="1:4" ht="36" customHeight="1" x14ac:dyDescent="0.25">
      <c r="A21" s="175" t="s">
        <v>52</v>
      </c>
      <c r="B21" s="176">
        <v>31</v>
      </c>
      <c r="C21" s="176">
        <v>108</v>
      </c>
      <c r="D21" s="62">
        <f t="shared" si="0"/>
        <v>3</v>
      </c>
    </row>
    <row r="22" spans="1:4" ht="19.2" customHeight="1" x14ac:dyDescent="0.25">
      <c r="A22" s="175" t="s">
        <v>53</v>
      </c>
      <c r="B22" s="176">
        <v>0</v>
      </c>
      <c r="C22" s="176">
        <v>16</v>
      </c>
      <c r="D22" s="62" t="s">
        <v>75</v>
      </c>
    </row>
    <row r="23" spans="1:4" ht="36" x14ac:dyDescent="0.25">
      <c r="A23" s="175" t="s">
        <v>54</v>
      </c>
      <c r="B23" s="176">
        <v>44</v>
      </c>
      <c r="C23" s="176">
        <v>43</v>
      </c>
      <c r="D23" s="62">
        <f t="shared" si="0"/>
        <v>1</v>
      </c>
    </row>
    <row r="24" spans="1:4" ht="36" x14ac:dyDescent="0.25">
      <c r="A24" s="175" t="s">
        <v>55</v>
      </c>
      <c r="B24" s="176">
        <v>0</v>
      </c>
      <c r="C24" s="176">
        <v>8</v>
      </c>
      <c r="D24" s="62" t="s">
        <v>75</v>
      </c>
    </row>
    <row r="25" spans="1:4" ht="19.2" customHeight="1" x14ac:dyDescent="0.25">
      <c r="A25" s="175" t="s">
        <v>56</v>
      </c>
      <c r="B25" s="176">
        <v>10</v>
      </c>
      <c r="C25" s="176">
        <v>18</v>
      </c>
      <c r="D25" s="62">
        <f t="shared" si="0"/>
        <v>2</v>
      </c>
    </row>
    <row r="26" spans="1:4" ht="19.2" customHeight="1" x14ac:dyDescent="0.25">
      <c r="A26" s="175" t="s">
        <v>57</v>
      </c>
      <c r="B26" s="176">
        <v>27</v>
      </c>
      <c r="C26" s="176">
        <v>22</v>
      </c>
      <c r="D26" s="62">
        <f t="shared" si="0"/>
        <v>1</v>
      </c>
    </row>
    <row r="27" spans="1:4" ht="36" x14ac:dyDescent="0.25">
      <c r="A27" s="175" t="s">
        <v>58</v>
      </c>
      <c r="B27" s="176">
        <v>7</v>
      </c>
      <c r="C27" s="176">
        <v>59</v>
      </c>
      <c r="D27" s="62">
        <f t="shared" si="0"/>
        <v>8</v>
      </c>
    </row>
    <row r="28" spans="1:4" ht="23.4" customHeight="1" x14ac:dyDescent="0.25">
      <c r="A28" s="175" t="s">
        <v>59</v>
      </c>
      <c r="B28" s="176">
        <v>0</v>
      </c>
      <c r="C28" s="176">
        <v>2</v>
      </c>
      <c r="D28" s="62" t="s">
        <v>75</v>
      </c>
    </row>
    <row r="29" spans="1:4" ht="23.4" customHeight="1" x14ac:dyDescent="0.25">
      <c r="A29" s="175" t="s">
        <v>60</v>
      </c>
      <c r="B29" s="176">
        <v>13</v>
      </c>
      <c r="C29" s="176">
        <v>54</v>
      </c>
      <c r="D29" s="62">
        <f t="shared" si="0"/>
        <v>4</v>
      </c>
    </row>
    <row r="30" spans="1:4" ht="23.4" customHeight="1" x14ac:dyDescent="0.25">
      <c r="A30" s="175" t="s">
        <v>61</v>
      </c>
      <c r="B30" s="176">
        <v>2</v>
      </c>
      <c r="C30" s="176">
        <v>18</v>
      </c>
      <c r="D30" s="62">
        <f t="shared" si="0"/>
        <v>9</v>
      </c>
    </row>
    <row r="31" spans="1:4" ht="23.4" customHeight="1" x14ac:dyDescent="0.25">
      <c r="A31" s="175" t="s">
        <v>62</v>
      </c>
      <c r="B31" s="176">
        <v>2</v>
      </c>
      <c r="C31" s="176">
        <v>13</v>
      </c>
      <c r="D31" s="62">
        <f t="shared" si="0"/>
        <v>7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3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A3" sqref="A3:D3"/>
    </sheetView>
  </sheetViews>
  <sheetFormatPr defaultColWidth="8.88671875" defaultRowHeight="13.2" x14ac:dyDescent="0.25"/>
  <cols>
    <col min="1" max="1" width="55.33203125" style="19" customWidth="1"/>
    <col min="2" max="2" width="24" style="19" customWidth="1"/>
    <col min="3" max="3" width="23.44140625" style="19" customWidth="1"/>
    <col min="4" max="4" width="21.5546875" style="19" customWidth="1"/>
    <col min="5" max="256" width="8.88671875" style="19"/>
    <col min="257" max="257" width="55.33203125" style="19" customWidth="1"/>
    <col min="258" max="258" width="24" style="19" customWidth="1"/>
    <col min="259" max="259" width="23.44140625" style="19" customWidth="1"/>
    <col min="260" max="260" width="21.5546875" style="19" customWidth="1"/>
    <col min="261" max="512" width="8.88671875" style="19"/>
    <col min="513" max="513" width="55.33203125" style="19" customWidth="1"/>
    <col min="514" max="514" width="24" style="19" customWidth="1"/>
    <col min="515" max="515" width="23.44140625" style="19" customWidth="1"/>
    <col min="516" max="516" width="21.5546875" style="19" customWidth="1"/>
    <col min="517" max="768" width="8.88671875" style="19"/>
    <col min="769" max="769" width="55.33203125" style="19" customWidth="1"/>
    <col min="770" max="770" width="24" style="19" customWidth="1"/>
    <col min="771" max="771" width="23.44140625" style="19" customWidth="1"/>
    <col min="772" max="772" width="21.5546875" style="19" customWidth="1"/>
    <col min="773" max="1024" width="8.88671875" style="19"/>
    <col min="1025" max="1025" width="55.33203125" style="19" customWidth="1"/>
    <col min="1026" max="1026" width="24" style="19" customWidth="1"/>
    <col min="1027" max="1027" width="23.44140625" style="19" customWidth="1"/>
    <col min="1028" max="1028" width="21.5546875" style="19" customWidth="1"/>
    <col min="1029" max="1280" width="8.88671875" style="19"/>
    <col min="1281" max="1281" width="55.33203125" style="19" customWidth="1"/>
    <col min="1282" max="1282" width="24" style="19" customWidth="1"/>
    <col min="1283" max="1283" width="23.44140625" style="19" customWidth="1"/>
    <col min="1284" max="1284" width="21.5546875" style="19" customWidth="1"/>
    <col min="1285" max="1536" width="8.88671875" style="19"/>
    <col min="1537" max="1537" width="55.33203125" style="19" customWidth="1"/>
    <col min="1538" max="1538" width="24" style="19" customWidth="1"/>
    <col min="1539" max="1539" width="23.44140625" style="19" customWidth="1"/>
    <col min="1540" max="1540" width="21.5546875" style="19" customWidth="1"/>
    <col min="1541" max="1792" width="8.88671875" style="19"/>
    <col min="1793" max="1793" width="55.33203125" style="19" customWidth="1"/>
    <col min="1794" max="1794" width="24" style="19" customWidth="1"/>
    <col min="1795" max="1795" width="23.44140625" style="19" customWidth="1"/>
    <col min="1796" max="1796" width="21.5546875" style="19" customWidth="1"/>
    <col min="1797" max="2048" width="8.88671875" style="19"/>
    <col min="2049" max="2049" width="55.33203125" style="19" customWidth="1"/>
    <col min="2050" max="2050" width="24" style="19" customWidth="1"/>
    <col min="2051" max="2051" width="23.44140625" style="19" customWidth="1"/>
    <col min="2052" max="2052" width="21.5546875" style="19" customWidth="1"/>
    <col min="2053" max="2304" width="8.88671875" style="19"/>
    <col min="2305" max="2305" width="55.33203125" style="19" customWidth="1"/>
    <col min="2306" max="2306" width="24" style="19" customWidth="1"/>
    <col min="2307" max="2307" width="23.44140625" style="19" customWidth="1"/>
    <col min="2308" max="2308" width="21.5546875" style="19" customWidth="1"/>
    <col min="2309" max="2560" width="8.88671875" style="19"/>
    <col min="2561" max="2561" width="55.33203125" style="19" customWidth="1"/>
    <col min="2562" max="2562" width="24" style="19" customWidth="1"/>
    <col min="2563" max="2563" width="23.44140625" style="19" customWidth="1"/>
    <col min="2564" max="2564" width="21.5546875" style="19" customWidth="1"/>
    <col min="2565" max="2816" width="8.88671875" style="19"/>
    <col min="2817" max="2817" width="55.33203125" style="19" customWidth="1"/>
    <col min="2818" max="2818" width="24" style="19" customWidth="1"/>
    <col min="2819" max="2819" width="23.44140625" style="19" customWidth="1"/>
    <col min="2820" max="2820" width="21.5546875" style="19" customWidth="1"/>
    <col min="2821" max="3072" width="8.88671875" style="19"/>
    <col min="3073" max="3073" width="55.33203125" style="19" customWidth="1"/>
    <col min="3074" max="3074" width="24" style="19" customWidth="1"/>
    <col min="3075" max="3075" width="23.44140625" style="19" customWidth="1"/>
    <col min="3076" max="3076" width="21.5546875" style="19" customWidth="1"/>
    <col min="3077" max="3328" width="8.88671875" style="19"/>
    <col min="3329" max="3329" width="55.33203125" style="19" customWidth="1"/>
    <col min="3330" max="3330" width="24" style="19" customWidth="1"/>
    <col min="3331" max="3331" width="23.44140625" style="19" customWidth="1"/>
    <col min="3332" max="3332" width="21.5546875" style="19" customWidth="1"/>
    <col min="3333" max="3584" width="8.88671875" style="19"/>
    <col min="3585" max="3585" width="55.33203125" style="19" customWidth="1"/>
    <col min="3586" max="3586" width="24" style="19" customWidth="1"/>
    <col min="3587" max="3587" width="23.44140625" style="19" customWidth="1"/>
    <col min="3588" max="3588" width="21.5546875" style="19" customWidth="1"/>
    <col min="3589" max="3840" width="8.88671875" style="19"/>
    <col min="3841" max="3841" width="55.33203125" style="19" customWidth="1"/>
    <col min="3842" max="3842" width="24" style="19" customWidth="1"/>
    <col min="3843" max="3843" width="23.44140625" style="19" customWidth="1"/>
    <col min="3844" max="3844" width="21.5546875" style="19" customWidth="1"/>
    <col min="3845" max="4096" width="8.88671875" style="19"/>
    <col min="4097" max="4097" width="55.33203125" style="19" customWidth="1"/>
    <col min="4098" max="4098" width="24" style="19" customWidth="1"/>
    <col min="4099" max="4099" width="23.44140625" style="19" customWidth="1"/>
    <col min="4100" max="4100" width="21.5546875" style="19" customWidth="1"/>
    <col min="4101" max="4352" width="8.88671875" style="19"/>
    <col min="4353" max="4353" width="55.33203125" style="19" customWidth="1"/>
    <col min="4354" max="4354" width="24" style="19" customWidth="1"/>
    <col min="4355" max="4355" width="23.44140625" style="19" customWidth="1"/>
    <col min="4356" max="4356" width="21.5546875" style="19" customWidth="1"/>
    <col min="4357" max="4608" width="8.88671875" style="19"/>
    <col min="4609" max="4609" width="55.33203125" style="19" customWidth="1"/>
    <col min="4610" max="4610" width="24" style="19" customWidth="1"/>
    <col min="4611" max="4611" width="23.44140625" style="19" customWidth="1"/>
    <col min="4612" max="4612" width="21.5546875" style="19" customWidth="1"/>
    <col min="4613" max="4864" width="8.88671875" style="19"/>
    <col min="4865" max="4865" width="55.33203125" style="19" customWidth="1"/>
    <col min="4866" max="4866" width="24" style="19" customWidth="1"/>
    <col min="4867" max="4867" width="23.44140625" style="19" customWidth="1"/>
    <col min="4868" max="4868" width="21.5546875" style="19" customWidth="1"/>
    <col min="4869" max="5120" width="8.88671875" style="19"/>
    <col min="5121" max="5121" width="55.33203125" style="19" customWidth="1"/>
    <col min="5122" max="5122" width="24" style="19" customWidth="1"/>
    <col min="5123" max="5123" width="23.44140625" style="19" customWidth="1"/>
    <col min="5124" max="5124" width="21.5546875" style="19" customWidth="1"/>
    <col min="5125" max="5376" width="8.88671875" style="19"/>
    <col min="5377" max="5377" width="55.33203125" style="19" customWidth="1"/>
    <col min="5378" max="5378" width="24" style="19" customWidth="1"/>
    <col min="5379" max="5379" width="23.44140625" style="19" customWidth="1"/>
    <col min="5380" max="5380" width="21.5546875" style="19" customWidth="1"/>
    <col min="5381" max="5632" width="8.88671875" style="19"/>
    <col min="5633" max="5633" width="55.33203125" style="19" customWidth="1"/>
    <col min="5634" max="5634" width="24" style="19" customWidth="1"/>
    <col min="5635" max="5635" width="23.44140625" style="19" customWidth="1"/>
    <col min="5636" max="5636" width="21.5546875" style="19" customWidth="1"/>
    <col min="5637" max="5888" width="8.88671875" style="19"/>
    <col min="5889" max="5889" width="55.33203125" style="19" customWidth="1"/>
    <col min="5890" max="5890" width="24" style="19" customWidth="1"/>
    <col min="5891" max="5891" width="23.44140625" style="19" customWidth="1"/>
    <col min="5892" max="5892" width="21.5546875" style="19" customWidth="1"/>
    <col min="5893" max="6144" width="8.88671875" style="19"/>
    <col min="6145" max="6145" width="55.33203125" style="19" customWidth="1"/>
    <col min="6146" max="6146" width="24" style="19" customWidth="1"/>
    <col min="6147" max="6147" width="23.44140625" style="19" customWidth="1"/>
    <col min="6148" max="6148" width="21.5546875" style="19" customWidth="1"/>
    <col min="6149" max="6400" width="8.88671875" style="19"/>
    <col min="6401" max="6401" width="55.33203125" style="19" customWidth="1"/>
    <col min="6402" max="6402" width="24" style="19" customWidth="1"/>
    <col min="6403" max="6403" width="23.44140625" style="19" customWidth="1"/>
    <col min="6404" max="6404" width="21.5546875" style="19" customWidth="1"/>
    <col min="6405" max="6656" width="8.88671875" style="19"/>
    <col min="6657" max="6657" width="55.33203125" style="19" customWidth="1"/>
    <col min="6658" max="6658" width="24" style="19" customWidth="1"/>
    <col min="6659" max="6659" width="23.44140625" style="19" customWidth="1"/>
    <col min="6660" max="6660" width="21.5546875" style="19" customWidth="1"/>
    <col min="6661" max="6912" width="8.88671875" style="19"/>
    <col min="6913" max="6913" width="55.33203125" style="19" customWidth="1"/>
    <col min="6914" max="6914" width="24" style="19" customWidth="1"/>
    <col min="6915" max="6915" width="23.44140625" style="19" customWidth="1"/>
    <col min="6916" max="6916" width="21.5546875" style="19" customWidth="1"/>
    <col min="6917" max="7168" width="8.88671875" style="19"/>
    <col min="7169" max="7169" width="55.33203125" style="19" customWidth="1"/>
    <col min="7170" max="7170" width="24" style="19" customWidth="1"/>
    <col min="7171" max="7171" width="23.44140625" style="19" customWidth="1"/>
    <col min="7172" max="7172" width="21.5546875" style="19" customWidth="1"/>
    <col min="7173" max="7424" width="8.88671875" style="19"/>
    <col min="7425" max="7425" width="55.33203125" style="19" customWidth="1"/>
    <col min="7426" max="7426" width="24" style="19" customWidth="1"/>
    <col min="7427" max="7427" width="23.44140625" style="19" customWidth="1"/>
    <col min="7428" max="7428" width="21.5546875" style="19" customWidth="1"/>
    <col min="7429" max="7680" width="8.88671875" style="19"/>
    <col min="7681" max="7681" width="55.33203125" style="19" customWidth="1"/>
    <col min="7682" max="7682" width="24" style="19" customWidth="1"/>
    <col min="7683" max="7683" width="23.44140625" style="19" customWidth="1"/>
    <col min="7684" max="7684" width="21.5546875" style="19" customWidth="1"/>
    <col min="7685" max="7936" width="8.88671875" style="19"/>
    <col min="7937" max="7937" width="55.33203125" style="19" customWidth="1"/>
    <col min="7938" max="7938" width="24" style="19" customWidth="1"/>
    <col min="7939" max="7939" width="23.44140625" style="19" customWidth="1"/>
    <col min="7940" max="7940" width="21.5546875" style="19" customWidth="1"/>
    <col min="7941" max="8192" width="8.88671875" style="19"/>
    <col min="8193" max="8193" width="55.33203125" style="19" customWidth="1"/>
    <col min="8194" max="8194" width="24" style="19" customWidth="1"/>
    <col min="8195" max="8195" width="23.44140625" style="19" customWidth="1"/>
    <col min="8196" max="8196" width="21.5546875" style="19" customWidth="1"/>
    <col min="8197" max="8448" width="8.88671875" style="19"/>
    <col min="8449" max="8449" width="55.33203125" style="19" customWidth="1"/>
    <col min="8450" max="8450" width="24" style="19" customWidth="1"/>
    <col min="8451" max="8451" width="23.44140625" style="19" customWidth="1"/>
    <col min="8452" max="8452" width="21.5546875" style="19" customWidth="1"/>
    <col min="8453" max="8704" width="8.88671875" style="19"/>
    <col min="8705" max="8705" width="55.33203125" style="19" customWidth="1"/>
    <col min="8706" max="8706" width="24" style="19" customWidth="1"/>
    <col min="8707" max="8707" width="23.44140625" style="19" customWidth="1"/>
    <col min="8708" max="8708" width="21.5546875" style="19" customWidth="1"/>
    <col min="8709" max="8960" width="8.88671875" style="19"/>
    <col min="8961" max="8961" width="55.33203125" style="19" customWidth="1"/>
    <col min="8962" max="8962" width="24" style="19" customWidth="1"/>
    <col min="8963" max="8963" width="23.44140625" style="19" customWidth="1"/>
    <col min="8964" max="8964" width="21.5546875" style="19" customWidth="1"/>
    <col min="8965" max="9216" width="8.88671875" style="19"/>
    <col min="9217" max="9217" width="55.33203125" style="19" customWidth="1"/>
    <col min="9218" max="9218" width="24" style="19" customWidth="1"/>
    <col min="9219" max="9219" width="23.44140625" style="19" customWidth="1"/>
    <col min="9220" max="9220" width="21.5546875" style="19" customWidth="1"/>
    <col min="9221" max="9472" width="8.88671875" style="19"/>
    <col min="9473" max="9473" width="55.33203125" style="19" customWidth="1"/>
    <col min="9474" max="9474" width="24" style="19" customWidth="1"/>
    <col min="9475" max="9475" width="23.44140625" style="19" customWidth="1"/>
    <col min="9476" max="9476" width="21.5546875" style="19" customWidth="1"/>
    <col min="9477" max="9728" width="8.88671875" style="19"/>
    <col min="9729" max="9729" width="55.33203125" style="19" customWidth="1"/>
    <col min="9730" max="9730" width="24" style="19" customWidth="1"/>
    <col min="9731" max="9731" width="23.44140625" style="19" customWidth="1"/>
    <col min="9732" max="9732" width="21.5546875" style="19" customWidth="1"/>
    <col min="9733" max="9984" width="8.88671875" style="19"/>
    <col min="9985" max="9985" width="55.33203125" style="19" customWidth="1"/>
    <col min="9986" max="9986" width="24" style="19" customWidth="1"/>
    <col min="9987" max="9987" width="23.44140625" style="19" customWidth="1"/>
    <col min="9988" max="9988" width="21.5546875" style="19" customWidth="1"/>
    <col min="9989" max="10240" width="8.88671875" style="19"/>
    <col min="10241" max="10241" width="55.33203125" style="19" customWidth="1"/>
    <col min="10242" max="10242" width="24" style="19" customWidth="1"/>
    <col min="10243" max="10243" width="23.44140625" style="19" customWidth="1"/>
    <col min="10244" max="10244" width="21.5546875" style="19" customWidth="1"/>
    <col min="10245" max="10496" width="8.88671875" style="19"/>
    <col min="10497" max="10497" width="55.33203125" style="19" customWidth="1"/>
    <col min="10498" max="10498" width="24" style="19" customWidth="1"/>
    <col min="10499" max="10499" width="23.44140625" style="19" customWidth="1"/>
    <col min="10500" max="10500" width="21.5546875" style="19" customWidth="1"/>
    <col min="10501" max="10752" width="8.88671875" style="19"/>
    <col min="10753" max="10753" width="55.33203125" style="19" customWidth="1"/>
    <col min="10754" max="10754" width="24" style="19" customWidth="1"/>
    <col min="10755" max="10755" width="23.44140625" style="19" customWidth="1"/>
    <col min="10756" max="10756" width="21.5546875" style="19" customWidth="1"/>
    <col min="10757" max="11008" width="8.88671875" style="19"/>
    <col min="11009" max="11009" width="55.33203125" style="19" customWidth="1"/>
    <col min="11010" max="11010" width="24" style="19" customWidth="1"/>
    <col min="11011" max="11011" width="23.44140625" style="19" customWidth="1"/>
    <col min="11012" max="11012" width="21.5546875" style="19" customWidth="1"/>
    <col min="11013" max="11264" width="8.88671875" style="19"/>
    <col min="11265" max="11265" width="55.33203125" style="19" customWidth="1"/>
    <col min="11266" max="11266" width="24" style="19" customWidth="1"/>
    <col min="11267" max="11267" width="23.44140625" style="19" customWidth="1"/>
    <col min="11268" max="11268" width="21.5546875" style="19" customWidth="1"/>
    <col min="11269" max="11520" width="8.88671875" style="19"/>
    <col min="11521" max="11521" width="55.33203125" style="19" customWidth="1"/>
    <col min="11522" max="11522" width="24" style="19" customWidth="1"/>
    <col min="11523" max="11523" width="23.44140625" style="19" customWidth="1"/>
    <col min="11524" max="11524" width="21.5546875" style="19" customWidth="1"/>
    <col min="11525" max="11776" width="8.88671875" style="19"/>
    <col min="11777" max="11777" width="55.33203125" style="19" customWidth="1"/>
    <col min="11778" max="11778" width="24" style="19" customWidth="1"/>
    <col min="11779" max="11779" width="23.44140625" style="19" customWidth="1"/>
    <col min="11780" max="11780" width="21.5546875" style="19" customWidth="1"/>
    <col min="11781" max="12032" width="8.88671875" style="19"/>
    <col min="12033" max="12033" width="55.33203125" style="19" customWidth="1"/>
    <col min="12034" max="12034" width="24" style="19" customWidth="1"/>
    <col min="12035" max="12035" width="23.44140625" style="19" customWidth="1"/>
    <col min="12036" max="12036" width="21.5546875" style="19" customWidth="1"/>
    <col min="12037" max="12288" width="8.88671875" style="19"/>
    <col min="12289" max="12289" width="55.33203125" style="19" customWidth="1"/>
    <col min="12290" max="12290" width="24" style="19" customWidth="1"/>
    <col min="12291" max="12291" width="23.44140625" style="19" customWidth="1"/>
    <col min="12292" max="12292" width="21.5546875" style="19" customWidth="1"/>
    <col min="12293" max="12544" width="8.88671875" style="19"/>
    <col min="12545" max="12545" width="55.33203125" style="19" customWidth="1"/>
    <col min="12546" max="12546" width="24" style="19" customWidth="1"/>
    <col min="12547" max="12547" width="23.44140625" style="19" customWidth="1"/>
    <col min="12548" max="12548" width="21.5546875" style="19" customWidth="1"/>
    <col min="12549" max="12800" width="8.88671875" style="19"/>
    <col min="12801" max="12801" width="55.33203125" style="19" customWidth="1"/>
    <col min="12802" max="12802" width="24" style="19" customWidth="1"/>
    <col min="12803" max="12803" width="23.44140625" style="19" customWidth="1"/>
    <col min="12804" max="12804" width="21.5546875" style="19" customWidth="1"/>
    <col min="12805" max="13056" width="8.88671875" style="19"/>
    <col min="13057" max="13057" width="55.33203125" style="19" customWidth="1"/>
    <col min="13058" max="13058" width="24" style="19" customWidth="1"/>
    <col min="13059" max="13059" width="23.44140625" style="19" customWidth="1"/>
    <col min="13060" max="13060" width="21.5546875" style="19" customWidth="1"/>
    <col min="13061" max="13312" width="8.88671875" style="19"/>
    <col min="13313" max="13313" width="55.33203125" style="19" customWidth="1"/>
    <col min="13314" max="13314" width="24" style="19" customWidth="1"/>
    <col min="13315" max="13315" width="23.44140625" style="19" customWidth="1"/>
    <col min="13316" max="13316" width="21.5546875" style="19" customWidth="1"/>
    <col min="13317" max="13568" width="8.88671875" style="19"/>
    <col min="13569" max="13569" width="55.33203125" style="19" customWidth="1"/>
    <col min="13570" max="13570" width="24" style="19" customWidth="1"/>
    <col min="13571" max="13571" width="23.44140625" style="19" customWidth="1"/>
    <col min="13572" max="13572" width="21.5546875" style="19" customWidth="1"/>
    <col min="13573" max="13824" width="8.88671875" style="19"/>
    <col min="13825" max="13825" width="55.33203125" style="19" customWidth="1"/>
    <col min="13826" max="13826" width="24" style="19" customWidth="1"/>
    <col min="13827" max="13827" width="23.44140625" style="19" customWidth="1"/>
    <col min="13828" max="13828" width="21.5546875" style="19" customWidth="1"/>
    <col min="13829" max="14080" width="8.88671875" style="19"/>
    <col min="14081" max="14081" width="55.33203125" style="19" customWidth="1"/>
    <col min="14082" max="14082" width="24" style="19" customWidth="1"/>
    <col min="14083" max="14083" width="23.44140625" style="19" customWidth="1"/>
    <col min="14084" max="14084" width="21.5546875" style="19" customWidth="1"/>
    <col min="14085" max="14336" width="8.88671875" style="19"/>
    <col min="14337" max="14337" width="55.33203125" style="19" customWidth="1"/>
    <col min="14338" max="14338" width="24" style="19" customWidth="1"/>
    <col min="14339" max="14339" width="23.44140625" style="19" customWidth="1"/>
    <col min="14340" max="14340" width="21.5546875" style="19" customWidth="1"/>
    <col min="14341" max="14592" width="8.88671875" style="19"/>
    <col min="14593" max="14593" width="55.33203125" style="19" customWidth="1"/>
    <col min="14594" max="14594" width="24" style="19" customWidth="1"/>
    <col min="14595" max="14595" width="23.44140625" style="19" customWidth="1"/>
    <col min="14596" max="14596" width="21.5546875" style="19" customWidth="1"/>
    <col min="14597" max="14848" width="8.88671875" style="19"/>
    <col min="14849" max="14849" width="55.33203125" style="19" customWidth="1"/>
    <col min="14850" max="14850" width="24" style="19" customWidth="1"/>
    <col min="14851" max="14851" width="23.44140625" style="19" customWidth="1"/>
    <col min="14852" max="14852" width="21.5546875" style="19" customWidth="1"/>
    <col min="14853" max="15104" width="8.88671875" style="19"/>
    <col min="15105" max="15105" width="55.33203125" style="19" customWidth="1"/>
    <col min="15106" max="15106" width="24" style="19" customWidth="1"/>
    <col min="15107" max="15107" width="23.44140625" style="19" customWidth="1"/>
    <col min="15108" max="15108" width="21.5546875" style="19" customWidth="1"/>
    <col min="15109" max="15360" width="8.88671875" style="19"/>
    <col min="15361" max="15361" width="55.33203125" style="19" customWidth="1"/>
    <col min="15362" max="15362" width="24" style="19" customWidth="1"/>
    <col min="15363" max="15363" width="23.44140625" style="19" customWidth="1"/>
    <col min="15364" max="15364" width="21.5546875" style="19" customWidth="1"/>
    <col min="15365" max="15616" width="8.88671875" style="19"/>
    <col min="15617" max="15617" width="55.33203125" style="19" customWidth="1"/>
    <col min="15618" max="15618" width="24" style="19" customWidth="1"/>
    <col min="15619" max="15619" width="23.44140625" style="19" customWidth="1"/>
    <col min="15620" max="15620" width="21.5546875" style="19" customWidth="1"/>
    <col min="15621" max="15872" width="8.88671875" style="19"/>
    <col min="15873" max="15873" width="55.33203125" style="19" customWidth="1"/>
    <col min="15874" max="15874" width="24" style="19" customWidth="1"/>
    <col min="15875" max="15875" width="23.44140625" style="19" customWidth="1"/>
    <col min="15876" max="15876" width="21.5546875" style="19" customWidth="1"/>
    <col min="15877" max="16128" width="8.88671875" style="19"/>
    <col min="16129" max="16129" width="55.33203125" style="19" customWidth="1"/>
    <col min="16130" max="16130" width="24" style="19" customWidth="1"/>
    <col min="16131" max="16131" width="23.44140625" style="19" customWidth="1"/>
    <col min="16132" max="16132" width="21.5546875" style="19" customWidth="1"/>
    <col min="16133" max="16384" width="8.88671875" style="19"/>
  </cols>
  <sheetData>
    <row r="1" spans="1:7" ht="20.399999999999999" x14ac:dyDescent="0.35">
      <c r="A1" s="323" t="s">
        <v>71</v>
      </c>
      <c r="B1" s="323"/>
      <c r="C1" s="323"/>
      <c r="D1" s="323"/>
    </row>
    <row r="2" spans="1:7" s="2" customFormat="1" ht="20.399999999999999" x14ac:dyDescent="0.35">
      <c r="A2" s="323" t="s">
        <v>301</v>
      </c>
      <c r="B2" s="323"/>
      <c r="C2" s="323"/>
      <c r="D2" s="323"/>
    </row>
    <row r="3" spans="1:7" s="2" customFormat="1" ht="19.5" customHeight="1" x14ac:dyDescent="0.4">
      <c r="A3" s="310" t="s">
        <v>23</v>
      </c>
      <c r="B3" s="310"/>
      <c r="C3" s="310"/>
      <c r="D3" s="310"/>
      <c r="E3" s="71"/>
      <c r="F3" s="71"/>
      <c r="G3" s="71"/>
    </row>
    <row r="4" spans="1:7" s="2" customFormat="1" ht="12.75" customHeight="1" x14ac:dyDescent="0.4">
      <c r="A4" s="170"/>
      <c r="B4" s="170"/>
      <c r="C4" s="170"/>
      <c r="D4" s="170"/>
    </row>
    <row r="5" spans="1:7" s="5" customFormat="1" ht="25.5" customHeight="1" x14ac:dyDescent="0.2">
      <c r="A5" s="311"/>
      <c r="B5" s="325" t="s">
        <v>72</v>
      </c>
      <c r="C5" s="325" t="s">
        <v>76</v>
      </c>
      <c r="D5" s="325" t="s">
        <v>77</v>
      </c>
    </row>
    <row r="6" spans="1:7" s="5" customFormat="1" ht="48.6" customHeight="1" x14ac:dyDescent="0.2">
      <c r="A6" s="311"/>
      <c r="B6" s="325"/>
      <c r="C6" s="325"/>
      <c r="D6" s="325"/>
    </row>
    <row r="7" spans="1:7" s="30" customFormat="1" ht="42" customHeight="1" x14ac:dyDescent="0.3">
      <c r="A7" s="28" t="s">
        <v>37</v>
      </c>
      <c r="B7" s="29">
        <v>2275</v>
      </c>
      <c r="C7" s="29">
        <v>12305</v>
      </c>
      <c r="D7" s="29">
        <f>ROUND(C7/B7,0)</f>
        <v>5</v>
      </c>
    </row>
    <row r="8" spans="1:7" s="30" customFormat="1" ht="18" x14ac:dyDescent="0.3">
      <c r="A8" s="33" t="s">
        <v>24</v>
      </c>
      <c r="B8" s="34"/>
      <c r="C8" s="34"/>
      <c r="D8" s="34"/>
    </row>
    <row r="9" spans="1:7" ht="42" customHeight="1" x14ac:dyDescent="0.25">
      <c r="A9" s="36" t="s">
        <v>25</v>
      </c>
      <c r="B9" s="37">
        <v>121</v>
      </c>
      <c r="C9" s="37">
        <v>1734</v>
      </c>
      <c r="D9" s="72">
        <f t="shared" ref="D9:D17" si="0">ROUND(C9/B9,0)</f>
        <v>14</v>
      </c>
    </row>
    <row r="10" spans="1:7" ht="25.95" customHeight="1" x14ac:dyDescent="0.25">
      <c r="A10" s="36" t="s">
        <v>26</v>
      </c>
      <c r="B10" s="37">
        <v>216</v>
      </c>
      <c r="C10" s="37">
        <v>1232</v>
      </c>
      <c r="D10" s="72">
        <f t="shared" si="0"/>
        <v>6</v>
      </c>
    </row>
    <row r="11" spans="1:7" s="22" customFormat="1" ht="25.95" customHeight="1" x14ac:dyDescent="0.3">
      <c r="A11" s="36" t="s">
        <v>27</v>
      </c>
      <c r="B11" s="37">
        <v>221</v>
      </c>
      <c r="C11" s="37">
        <v>1378</v>
      </c>
      <c r="D11" s="72">
        <f t="shared" si="0"/>
        <v>6</v>
      </c>
    </row>
    <row r="12" spans="1:7" ht="25.95" customHeight="1" x14ac:dyDescent="0.25">
      <c r="A12" s="36" t="s">
        <v>28</v>
      </c>
      <c r="B12" s="37">
        <v>91</v>
      </c>
      <c r="C12" s="37">
        <v>645</v>
      </c>
      <c r="D12" s="72">
        <f t="shared" si="0"/>
        <v>7</v>
      </c>
    </row>
    <row r="13" spans="1:7" ht="25.95" customHeight="1" x14ac:dyDescent="0.25">
      <c r="A13" s="36" t="s">
        <v>29</v>
      </c>
      <c r="B13" s="37">
        <v>489</v>
      </c>
      <c r="C13" s="37">
        <v>2251</v>
      </c>
      <c r="D13" s="72">
        <f t="shared" si="0"/>
        <v>5</v>
      </c>
    </row>
    <row r="14" spans="1:7" ht="42" customHeight="1" x14ac:dyDescent="0.25">
      <c r="A14" s="36" t="s">
        <v>30</v>
      </c>
      <c r="B14" s="37">
        <v>24</v>
      </c>
      <c r="C14" s="37">
        <v>198</v>
      </c>
      <c r="D14" s="72">
        <f t="shared" si="0"/>
        <v>8</v>
      </c>
    </row>
    <row r="15" spans="1:7" ht="34.200000000000003" customHeight="1" x14ac:dyDescent="0.25">
      <c r="A15" s="36" t="s">
        <v>31</v>
      </c>
      <c r="B15" s="37">
        <v>469</v>
      </c>
      <c r="C15" s="37">
        <v>870</v>
      </c>
      <c r="D15" s="72">
        <f t="shared" si="0"/>
        <v>2</v>
      </c>
      <c r="E15" s="21"/>
    </row>
    <row r="16" spans="1:7" ht="69.75" customHeight="1" x14ac:dyDescent="0.25">
      <c r="A16" s="36" t="s">
        <v>32</v>
      </c>
      <c r="B16" s="37">
        <v>397</v>
      </c>
      <c r="C16" s="37">
        <v>2181</v>
      </c>
      <c r="D16" s="72">
        <f t="shared" si="0"/>
        <v>5</v>
      </c>
      <c r="E16" s="21"/>
    </row>
    <row r="17" spans="1:5" ht="30.6" customHeight="1" x14ac:dyDescent="0.25">
      <c r="A17" s="36" t="s">
        <v>63</v>
      </c>
      <c r="B17" s="37">
        <v>247</v>
      </c>
      <c r="C17" s="37">
        <v>1816</v>
      </c>
      <c r="D17" s="72">
        <f t="shared" si="0"/>
        <v>7</v>
      </c>
      <c r="E17" s="21"/>
    </row>
    <row r="18" spans="1:5" x14ac:dyDescent="0.25">
      <c r="A18" s="23"/>
      <c r="B18" s="23"/>
      <c r="C18" s="23"/>
      <c r="D18" s="73"/>
      <c r="E18" s="21"/>
    </row>
    <row r="19" spans="1:5" x14ac:dyDescent="0.25">
      <c r="A19" s="23"/>
      <c r="B19" s="23"/>
      <c r="C19" s="23"/>
      <c r="E19" s="21"/>
    </row>
    <row r="20" spans="1:5" x14ac:dyDescent="0.25">
      <c r="E20" s="21"/>
    </row>
    <row r="21" spans="1:5" x14ac:dyDescent="0.25">
      <c r="E21" s="21"/>
    </row>
    <row r="22" spans="1:5" x14ac:dyDescent="0.25">
      <c r="E22" s="21"/>
    </row>
    <row r="23" spans="1:5" x14ac:dyDescent="0.25">
      <c r="E23" s="21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view="pageBreakPreview" zoomScale="81" zoomScaleNormal="100" zoomScaleSheetLayoutView="81" workbookViewId="0">
      <selection activeCell="I7" sqref="I7:J7"/>
    </sheetView>
  </sheetViews>
  <sheetFormatPr defaultColWidth="9.109375" defaultRowHeight="13.2" x14ac:dyDescent="0.25"/>
  <cols>
    <col min="1" max="1" width="70.6640625" style="368" customWidth="1"/>
    <col min="2" max="2" width="14.88671875" style="368" customWidth="1"/>
    <col min="3" max="3" width="14.77734375" style="432" customWidth="1"/>
    <col min="4" max="4" width="11.109375" style="368" customWidth="1"/>
    <col min="5" max="5" width="14.6640625" style="368" customWidth="1"/>
    <col min="6" max="16384" width="9.109375" style="368"/>
  </cols>
  <sheetData>
    <row r="1" spans="1:5" ht="45" customHeight="1" x14ac:dyDescent="0.45">
      <c r="A1" s="367" t="s">
        <v>454</v>
      </c>
      <c r="B1" s="367"/>
      <c r="C1" s="367"/>
      <c r="D1" s="367"/>
      <c r="E1" s="367"/>
    </row>
    <row r="2" spans="1:5" ht="36" customHeight="1" x14ac:dyDescent="0.25">
      <c r="A2" s="369" t="s">
        <v>455</v>
      </c>
      <c r="B2" s="369"/>
      <c r="C2" s="369"/>
      <c r="D2" s="369"/>
      <c r="E2" s="369"/>
    </row>
    <row r="3" spans="1:5" ht="18" customHeight="1" x14ac:dyDescent="0.25">
      <c r="A3" s="370" t="s">
        <v>456</v>
      </c>
      <c r="B3" s="371" t="s">
        <v>457</v>
      </c>
      <c r="C3" s="371" t="s">
        <v>458</v>
      </c>
      <c r="D3" s="372" t="s">
        <v>459</v>
      </c>
      <c r="E3" s="373"/>
    </row>
    <row r="4" spans="1:5" ht="28.5" customHeight="1" x14ac:dyDescent="0.25">
      <c r="A4" s="374"/>
      <c r="B4" s="375"/>
      <c r="C4" s="375"/>
      <c r="D4" s="376" t="s">
        <v>316</v>
      </c>
      <c r="E4" s="377" t="s">
        <v>460</v>
      </c>
    </row>
    <row r="5" spans="1:5" ht="34.5" customHeight="1" x14ac:dyDescent="0.25">
      <c r="A5" s="378" t="s">
        <v>461</v>
      </c>
      <c r="B5" s="379">
        <v>51844</v>
      </c>
      <c r="C5" s="379">
        <v>48935</v>
      </c>
      <c r="D5" s="380">
        <v>94.4</v>
      </c>
      <c r="E5" s="381">
        <v>-2909</v>
      </c>
    </row>
    <row r="6" spans="1:5" ht="27" customHeight="1" x14ac:dyDescent="0.25">
      <c r="A6" s="382" t="s">
        <v>462</v>
      </c>
      <c r="B6" s="383">
        <v>30250</v>
      </c>
      <c r="C6" s="383">
        <v>30323</v>
      </c>
      <c r="D6" s="380">
        <v>100.2</v>
      </c>
      <c r="E6" s="381">
        <v>73</v>
      </c>
    </row>
    <row r="7" spans="1:5" ht="44.25" customHeight="1" x14ac:dyDescent="0.25">
      <c r="A7" s="384" t="s">
        <v>463</v>
      </c>
      <c r="B7" s="385">
        <v>15190</v>
      </c>
      <c r="C7" s="386">
        <v>11054</v>
      </c>
      <c r="D7" s="387">
        <v>72.8</v>
      </c>
      <c r="E7" s="388">
        <v>-4136</v>
      </c>
    </row>
    <row r="8" spans="1:5" ht="34.5" customHeight="1" x14ac:dyDescent="0.25">
      <c r="A8" s="389" t="s">
        <v>464</v>
      </c>
      <c r="B8" s="385">
        <v>6029</v>
      </c>
      <c r="C8" s="385">
        <v>8035</v>
      </c>
      <c r="D8" s="387">
        <v>133.30000000000001</v>
      </c>
      <c r="E8" s="388">
        <v>2006</v>
      </c>
    </row>
    <row r="9" spans="1:5" ht="40.5" customHeight="1" x14ac:dyDescent="0.25">
      <c r="A9" s="390" t="s">
        <v>465</v>
      </c>
      <c r="B9" s="391">
        <v>16</v>
      </c>
      <c r="C9" s="391">
        <v>6</v>
      </c>
      <c r="D9" s="392">
        <v>37.5</v>
      </c>
      <c r="E9" s="393">
        <v>-10</v>
      </c>
    </row>
    <row r="10" spans="1:5" ht="38.25" customHeight="1" x14ac:dyDescent="0.25">
      <c r="A10" s="394" t="s">
        <v>466</v>
      </c>
      <c r="B10" s="395">
        <v>275</v>
      </c>
      <c r="C10" s="395">
        <v>57</v>
      </c>
      <c r="D10" s="396">
        <v>20.7</v>
      </c>
      <c r="E10" s="395">
        <v>-218</v>
      </c>
    </row>
    <row r="11" spans="1:5" ht="31.5" customHeight="1" x14ac:dyDescent="0.25">
      <c r="A11" s="397" t="s">
        <v>467</v>
      </c>
      <c r="B11" s="398">
        <v>2966</v>
      </c>
      <c r="C11" s="398">
        <v>2891</v>
      </c>
      <c r="D11" s="399">
        <v>97.5</v>
      </c>
      <c r="E11" s="400">
        <v>-75</v>
      </c>
    </row>
    <row r="12" spans="1:5" ht="23.25" customHeight="1" x14ac:dyDescent="0.25">
      <c r="A12" s="401" t="s">
        <v>468</v>
      </c>
      <c r="B12" s="385">
        <v>2042</v>
      </c>
      <c r="C12" s="385">
        <v>2108</v>
      </c>
      <c r="D12" s="387">
        <v>103.2</v>
      </c>
      <c r="E12" s="388">
        <v>66</v>
      </c>
    </row>
    <row r="13" spans="1:5" ht="29.25" customHeight="1" x14ac:dyDescent="0.25">
      <c r="A13" s="402" t="s">
        <v>469</v>
      </c>
      <c r="B13" s="398">
        <v>34</v>
      </c>
      <c r="C13" s="398">
        <v>0</v>
      </c>
      <c r="D13" s="387" t="s">
        <v>352</v>
      </c>
      <c r="E13" s="388">
        <v>-34</v>
      </c>
    </row>
    <row r="14" spans="1:5" ht="45.75" customHeight="1" x14ac:dyDescent="0.25">
      <c r="A14" s="384" t="s">
        <v>470</v>
      </c>
      <c r="B14" s="385">
        <v>1615</v>
      </c>
      <c r="C14" s="385">
        <v>1271</v>
      </c>
      <c r="D14" s="387">
        <v>78.7</v>
      </c>
      <c r="E14" s="388">
        <v>-344</v>
      </c>
    </row>
    <row r="15" spans="1:5" ht="45.75" customHeight="1" x14ac:dyDescent="0.25">
      <c r="A15" s="397" t="s">
        <v>471</v>
      </c>
      <c r="B15" s="398">
        <v>31103</v>
      </c>
      <c r="C15" s="398">
        <v>31941</v>
      </c>
      <c r="D15" s="399">
        <v>102.7</v>
      </c>
      <c r="E15" s="400">
        <v>838</v>
      </c>
    </row>
    <row r="16" spans="1:5" ht="33.75" customHeight="1" x14ac:dyDescent="0.25">
      <c r="A16" s="403" t="s">
        <v>472</v>
      </c>
      <c r="B16" s="404">
        <v>19646</v>
      </c>
      <c r="C16" s="404">
        <v>22478</v>
      </c>
      <c r="D16" s="396">
        <v>114.4</v>
      </c>
      <c r="E16" s="405">
        <v>2832</v>
      </c>
    </row>
    <row r="17" spans="1:5" ht="28.5" customHeight="1" x14ac:dyDescent="0.25">
      <c r="A17" s="397" t="s">
        <v>473</v>
      </c>
      <c r="B17" s="398">
        <v>26966</v>
      </c>
      <c r="C17" s="398">
        <v>27318</v>
      </c>
      <c r="D17" s="406">
        <v>101.3</v>
      </c>
      <c r="E17" s="400">
        <v>352</v>
      </c>
    </row>
    <row r="18" spans="1:5" ht="47.25" customHeight="1" x14ac:dyDescent="0.25">
      <c r="A18" s="407" t="s">
        <v>474</v>
      </c>
      <c r="B18" s="398">
        <v>5361</v>
      </c>
      <c r="C18" s="398">
        <v>5460</v>
      </c>
      <c r="D18" s="408">
        <v>101.8</v>
      </c>
      <c r="E18" s="409">
        <v>99</v>
      </c>
    </row>
    <row r="19" spans="1:5" ht="28.5" customHeight="1" x14ac:dyDescent="0.25">
      <c r="A19" s="410" t="s">
        <v>0</v>
      </c>
      <c r="B19" s="383">
        <v>19047</v>
      </c>
      <c r="C19" s="383">
        <v>18614</v>
      </c>
      <c r="D19" s="387">
        <v>97.7</v>
      </c>
      <c r="E19" s="388">
        <v>-433</v>
      </c>
    </row>
    <row r="20" spans="1:5" ht="24" customHeight="1" x14ac:dyDescent="0.25">
      <c r="A20" s="411" t="s">
        <v>475</v>
      </c>
      <c r="B20" s="412"/>
      <c r="C20" s="412"/>
      <c r="D20" s="412"/>
      <c r="E20" s="413"/>
    </row>
    <row r="21" spans="1:5" ht="21" customHeight="1" x14ac:dyDescent="0.25">
      <c r="A21" s="414"/>
      <c r="B21" s="415"/>
      <c r="C21" s="415"/>
      <c r="D21" s="415"/>
      <c r="E21" s="416"/>
    </row>
    <row r="22" spans="1:5" ht="21.75" customHeight="1" x14ac:dyDescent="0.25">
      <c r="A22" s="370" t="s">
        <v>456</v>
      </c>
      <c r="B22" s="417" t="s">
        <v>476</v>
      </c>
      <c r="C22" s="417" t="s">
        <v>477</v>
      </c>
      <c r="D22" s="372" t="s">
        <v>459</v>
      </c>
      <c r="E22" s="373"/>
    </row>
    <row r="23" spans="1:5" ht="28.5" customHeight="1" x14ac:dyDescent="0.25">
      <c r="A23" s="374"/>
      <c r="B23" s="418"/>
      <c r="C23" s="418"/>
      <c r="D23" s="376" t="s">
        <v>316</v>
      </c>
      <c r="E23" s="377" t="s">
        <v>478</v>
      </c>
    </row>
    <row r="24" spans="1:5" ht="33.75" customHeight="1" x14ac:dyDescent="0.25">
      <c r="A24" s="419" t="s">
        <v>461</v>
      </c>
      <c r="B24" s="386">
        <v>31297</v>
      </c>
      <c r="C24" s="386">
        <v>26866</v>
      </c>
      <c r="D24" s="420">
        <v>85.8</v>
      </c>
      <c r="E24" s="421">
        <v>-4431</v>
      </c>
    </row>
    <row r="25" spans="1:5" ht="27.75" customHeight="1" x14ac:dyDescent="0.25">
      <c r="A25" s="384" t="s">
        <v>479</v>
      </c>
      <c r="B25" s="386">
        <v>18399</v>
      </c>
      <c r="C25" s="386">
        <v>12305</v>
      </c>
      <c r="D25" s="422">
        <v>66.900000000000006</v>
      </c>
      <c r="E25" s="423">
        <v>-6094</v>
      </c>
    </row>
    <row r="26" spans="1:5" ht="30.75" customHeight="1" x14ac:dyDescent="0.25">
      <c r="A26" s="384" t="s">
        <v>480</v>
      </c>
      <c r="B26" s="386">
        <v>14994</v>
      </c>
      <c r="C26" s="386">
        <v>10285</v>
      </c>
      <c r="D26" s="422">
        <v>68.599999999999994</v>
      </c>
      <c r="E26" s="423">
        <v>-4709</v>
      </c>
    </row>
    <row r="27" spans="1:5" ht="30.75" customHeight="1" x14ac:dyDescent="0.25">
      <c r="A27" s="424" t="s">
        <v>481</v>
      </c>
      <c r="B27" s="425">
        <v>1697</v>
      </c>
      <c r="C27" s="425">
        <v>2275</v>
      </c>
      <c r="D27" s="422">
        <v>134.1</v>
      </c>
      <c r="E27" s="423">
        <v>578</v>
      </c>
    </row>
    <row r="28" spans="1:5" ht="42.75" customHeight="1" x14ac:dyDescent="0.25">
      <c r="A28" s="426" t="s">
        <v>482</v>
      </c>
      <c r="B28" s="425">
        <v>6261</v>
      </c>
      <c r="C28" s="425">
        <v>7610</v>
      </c>
      <c r="D28" s="427">
        <v>121.5</v>
      </c>
      <c r="E28" s="428" t="s">
        <v>483</v>
      </c>
    </row>
    <row r="29" spans="1:5" ht="34.5" customHeight="1" x14ac:dyDescent="0.25">
      <c r="A29" s="401" t="s">
        <v>484</v>
      </c>
      <c r="B29" s="429">
        <v>11</v>
      </c>
      <c r="C29" s="429">
        <v>5</v>
      </c>
      <c r="D29" s="430" t="s">
        <v>485</v>
      </c>
      <c r="E29" s="431"/>
    </row>
  </sheetData>
  <mergeCells count="12">
    <mergeCell ref="A20:E21"/>
    <mergeCell ref="A22:A23"/>
    <mergeCell ref="B22:B23"/>
    <mergeCell ref="C22:C23"/>
    <mergeCell ref="D22:E22"/>
    <mergeCell ref="D29:E29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6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38"/>
  <sheetViews>
    <sheetView view="pageBreakPreview" zoomScale="73" zoomScaleNormal="75" zoomScaleSheetLayoutView="73" workbookViewId="0">
      <selection activeCell="L19" sqref="L19"/>
    </sheetView>
  </sheetViews>
  <sheetFormatPr defaultColWidth="9.109375" defaultRowHeight="13.2" x14ac:dyDescent="0.25"/>
  <cols>
    <col min="1" max="1" width="24.33203125" style="441" customWidth="1"/>
    <col min="2" max="2" width="10.5546875" style="527" customWidth="1"/>
    <col min="3" max="3" width="10" style="527" customWidth="1"/>
    <col min="4" max="4" width="7.5546875" style="527" customWidth="1"/>
    <col min="5" max="5" width="9" style="527" customWidth="1"/>
    <col min="6" max="7" width="10.5546875" style="527" customWidth="1"/>
    <col min="8" max="8" width="8.44140625" style="527" customWidth="1"/>
    <col min="9" max="9" width="9.109375" style="527" customWidth="1"/>
    <col min="10" max="11" width="10.5546875" style="527" customWidth="1"/>
    <col min="12" max="12" width="8.33203125" style="527" customWidth="1"/>
    <col min="13" max="13" width="9.44140625" style="527" bestFit="1" customWidth="1"/>
    <col min="14" max="15" width="9.6640625" style="527" customWidth="1"/>
    <col min="16" max="16" width="7.44140625" style="527" customWidth="1"/>
    <col min="17" max="17" width="8.33203125" style="527" customWidth="1"/>
    <col min="18" max="18" width="6.5546875" style="527" customWidth="1"/>
    <col min="19" max="19" width="6.5546875" style="441" customWidth="1"/>
    <col min="20" max="20" width="7.88671875" style="441" customWidth="1"/>
    <col min="21" max="21" width="7.109375" style="441" customWidth="1"/>
    <col min="22" max="23" width="8" style="441" customWidth="1"/>
    <col min="24" max="25" width="7.88671875" style="441" customWidth="1"/>
    <col min="26" max="27" width="7" style="441" customWidth="1"/>
    <col min="28" max="28" width="8.6640625" style="441" customWidth="1"/>
    <col min="29" max="29" width="7.88671875" style="441" customWidth="1"/>
    <col min="30" max="31" width="8.88671875" style="441" customWidth="1"/>
    <col min="32" max="32" width="7.109375" style="441" customWidth="1"/>
    <col min="33" max="33" width="9.44140625" style="441" customWidth="1"/>
    <col min="34" max="35" width="8.109375" style="441" customWidth="1"/>
    <col min="36" max="36" width="10.109375" style="441" customWidth="1"/>
    <col min="37" max="37" width="8.109375" style="441" customWidth="1"/>
    <col min="38" max="40" width="8.88671875" style="441" customWidth="1"/>
    <col min="41" max="41" width="9.33203125" style="441" customWidth="1"/>
    <col min="42" max="43" width="12.44140625" style="441" customWidth="1"/>
    <col min="44" max="44" width="7.109375" style="441" customWidth="1"/>
    <col min="45" max="45" width="10.33203125" style="441" customWidth="1"/>
    <col min="46" max="46" width="10.44140625" style="441" customWidth="1"/>
    <col min="47" max="47" width="9.6640625" style="441" customWidth="1"/>
    <col min="48" max="48" width="8.5546875" style="441" customWidth="1"/>
    <col min="49" max="49" width="8" style="441" customWidth="1"/>
    <col min="50" max="51" width="10.6640625" style="441" customWidth="1"/>
    <col min="52" max="52" width="8" style="441" customWidth="1"/>
    <col min="53" max="53" width="10.109375" style="441" customWidth="1"/>
    <col min="54" max="54" width="7.77734375" style="441" customWidth="1"/>
    <col min="55" max="55" width="8" style="441" customWidth="1"/>
    <col min="56" max="56" width="6.5546875" style="441" customWidth="1"/>
    <col min="57" max="57" width="7.44140625" style="441" customWidth="1"/>
    <col min="58" max="59" width="8.44140625" style="441" customWidth="1"/>
    <col min="60" max="60" width="7" style="441" customWidth="1"/>
    <col min="61" max="61" width="7.33203125" style="441" customWidth="1"/>
    <col min="62" max="62" width="8.5546875" style="441" customWidth="1"/>
    <col min="63" max="63" width="7.88671875" style="441" customWidth="1"/>
    <col min="64" max="64" width="6.5546875" style="441" customWidth="1"/>
    <col min="65" max="65" width="7.33203125" style="441" customWidth="1"/>
    <col min="66" max="66" width="7" style="441" customWidth="1"/>
    <col min="67" max="67" width="6.5546875" style="441" customWidth="1"/>
    <col min="68" max="68" width="7.44140625" style="441" customWidth="1"/>
    <col min="69" max="69" width="5" style="441" customWidth="1"/>
    <col min="70" max="70" width="7.33203125" style="441" customWidth="1"/>
    <col min="71" max="71" width="7.109375" style="441" customWidth="1"/>
    <col min="72" max="73" width="6.77734375" style="441" customWidth="1"/>
    <col min="74" max="75" width="5.6640625" style="441" customWidth="1"/>
    <col min="76" max="76" width="4.6640625" style="441" customWidth="1"/>
    <col min="77" max="16384" width="9.109375" style="441"/>
  </cols>
  <sheetData>
    <row r="1" spans="1:76" ht="24.75" customHeight="1" x14ac:dyDescent="0.4">
      <c r="A1" s="433"/>
      <c r="B1" s="434" t="s">
        <v>486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434"/>
      <c r="N1" s="434"/>
      <c r="O1" s="434"/>
      <c r="P1" s="434"/>
      <c r="Q1" s="434"/>
      <c r="R1" s="435"/>
      <c r="S1" s="436"/>
      <c r="T1" s="436"/>
      <c r="U1" s="436"/>
      <c r="V1" s="436"/>
      <c r="W1" s="436"/>
      <c r="X1" s="436"/>
      <c r="Y1" s="437"/>
      <c r="Z1" s="438"/>
      <c r="AA1" s="438"/>
      <c r="AB1" s="438"/>
      <c r="AC1" s="438"/>
      <c r="AD1" s="439"/>
      <c r="AE1" s="439"/>
      <c r="AF1" s="439"/>
      <c r="AG1" s="439"/>
      <c r="AH1" s="439"/>
      <c r="AI1" s="439"/>
      <c r="AJ1" s="439"/>
      <c r="AK1" s="439"/>
      <c r="AL1" s="439"/>
      <c r="AM1" s="439"/>
      <c r="AN1" s="439"/>
      <c r="AO1" s="439"/>
      <c r="AP1" s="440"/>
      <c r="AQ1" s="440"/>
      <c r="AT1" s="439"/>
      <c r="AU1" s="439"/>
      <c r="AV1" s="439"/>
      <c r="AW1" s="439"/>
      <c r="AX1" s="439"/>
      <c r="AY1" s="439"/>
      <c r="AZ1" s="439"/>
      <c r="BB1" s="439"/>
      <c r="BC1" s="439"/>
      <c r="BD1" s="439"/>
      <c r="BE1" s="439"/>
      <c r="BF1" s="442"/>
      <c r="BH1" s="442"/>
      <c r="BI1" s="442"/>
      <c r="BK1" s="440"/>
      <c r="BN1" s="440"/>
      <c r="BO1" s="440"/>
      <c r="BP1" s="440"/>
      <c r="BQ1" s="440"/>
      <c r="BR1" s="443"/>
      <c r="BS1" s="443"/>
      <c r="BT1" s="443"/>
      <c r="BU1" s="443"/>
      <c r="BV1" s="443"/>
      <c r="BW1" s="443"/>
      <c r="BX1" s="443"/>
    </row>
    <row r="2" spans="1:76" ht="24.75" customHeight="1" x14ac:dyDescent="0.4">
      <c r="A2" s="444"/>
      <c r="B2" s="445" t="s">
        <v>487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6"/>
      <c r="S2" s="447"/>
      <c r="T2" s="447"/>
      <c r="U2" s="447"/>
      <c r="V2" s="447"/>
      <c r="W2" s="447"/>
      <c r="X2" s="447"/>
      <c r="Y2" s="448"/>
      <c r="Z2" s="449"/>
      <c r="AA2" s="449"/>
      <c r="AB2" s="449"/>
      <c r="AC2" s="449"/>
      <c r="AD2" s="450"/>
      <c r="AE2" s="450"/>
      <c r="AG2" s="440" t="s">
        <v>488</v>
      </c>
      <c r="AH2" s="451"/>
      <c r="AI2" s="451"/>
      <c r="AL2" s="451"/>
      <c r="AM2" s="451"/>
      <c r="AN2" s="451"/>
      <c r="AO2" s="451"/>
      <c r="AP2" s="451"/>
      <c r="AQ2" s="451"/>
      <c r="AR2" s="451"/>
      <c r="AU2" s="451"/>
      <c r="AW2" s="440"/>
      <c r="AX2" s="440"/>
      <c r="AY2" s="440"/>
      <c r="AZ2" s="440"/>
      <c r="BA2" s="440" t="s">
        <v>488</v>
      </c>
      <c r="BC2" s="440"/>
      <c r="BD2" s="440"/>
      <c r="BE2" s="440"/>
      <c r="BF2" s="452"/>
      <c r="BJ2" s="452"/>
      <c r="BK2" s="440"/>
      <c r="BX2" s="440" t="s">
        <v>488</v>
      </c>
    </row>
    <row r="3" spans="1:76" ht="16.5" customHeight="1" x14ac:dyDescent="0.25">
      <c r="A3" s="453"/>
      <c r="B3" s="454" t="s">
        <v>461</v>
      </c>
      <c r="C3" s="454"/>
      <c r="D3" s="454"/>
      <c r="E3" s="454"/>
      <c r="F3" s="454" t="s">
        <v>489</v>
      </c>
      <c r="G3" s="454"/>
      <c r="H3" s="454"/>
      <c r="I3" s="454"/>
      <c r="J3" s="455" t="s">
        <v>490</v>
      </c>
      <c r="K3" s="456"/>
      <c r="L3" s="456"/>
      <c r="M3" s="457"/>
      <c r="N3" s="455" t="s">
        <v>491</v>
      </c>
      <c r="O3" s="456"/>
      <c r="P3" s="456"/>
      <c r="Q3" s="457"/>
      <c r="R3" s="458" t="s">
        <v>492</v>
      </c>
      <c r="S3" s="458"/>
      <c r="T3" s="458"/>
      <c r="U3" s="458"/>
      <c r="V3" s="458"/>
      <c r="W3" s="458"/>
      <c r="X3" s="458"/>
      <c r="Y3" s="458"/>
      <c r="Z3" s="459" t="s">
        <v>493</v>
      </c>
      <c r="AA3" s="460"/>
      <c r="AB3" s="460"/>
      <c r="AC3" s="461"/>
      <c r="AD3" s="459" t="s">
        <v>494</v>
      </c>
      <c r="AE3" s="460"/>
      <c r="AF3" s="460"/>
      <c r="AG3" s="461"/>
      <c r="AH3" s="459" t="s">
        <v>495</v>
      </c>
      <c r="AI3" s="460"/>
      <c r="AJ3" s="460"/>
      <c r="AK3" s="461"/>
      <c r="AL3" s="459" t="s">
        <v>496</v>
      </c>
      <c r="AM3" s="460"/>
      <c r="AN3" s="460"/>
      <c r="AO3" s="461"/>
      <c r="AP3" s="459" t="s">
        <v>497</v>
      </c>
      <c r="AQ3" s="460"/>
      <c r="AR3" s="460"/>
      <c r="AS3" s="461"/>
      <c r="AT3" s="462" t="s">
        <v>498</v>
      </c>
      <c r="AU3" s="462"/>
      <c r="AV3" s="462"/>
      <c r="AW3" s="462"/>
      <c r="AX3" s="458" t="s">
        <v>0</v>
      </c>
      <c r="AY3" s="458"/>
      <c r="AZ3" s="458"/>
      <c r="BA3" s="458"/>
      <c r="BB3" s="459" t="s">
        <v>499</v>
      </c>
      <c r="BC3" s="460"/>
      <c r="BD3" s="460"/>
      <c r="BE3" s="461"/>
      <c r="BF3" s="459" t="s">
        <v>500</v>
      </c>
      <c r="BG3" s="460"/>
      <c r="BH3" s="460"/>
      <c r="BI3" s="461"/>
      <c r="BJ3" s="458" t="s">
        <v>501</v>
      </c>
      <c r="BK3" s="458"/>
      <c r="BL3" s="458"/>
      <c r="BM3" s="458"/>
      <c r="BN3" s="459" t="s">
        <v>502</v>
      </c>
      <c r="BO3" s="460"/>
      <c r="BP3" s="460"/>
      <c r="BQ3" s="460"/>
      <c r="BR3" s="459" t="s">
        <v>482</v>
      </c>
      <c r="BS3" s="460"/>
      <c r="BT3" s="460"/>
      <c r="BU3" s="461"/>
      <c r="BV3" s="458" t="s">
        <v>503</v>
      </c>
      <c r="BW3" s="458"/>
      <c r="BX3" s="458"/>
    </row>
    <row r="4" spans="1:76" ht="59.25" customHeight="1" x14ac:dyDescent="0.25">
      <c r="A4" s="463"/>
      <c r="B4" s="454"/>
      <c r="C4" s="454"/>
      <c r="D4" s="454"/>
      <c r="E4" s="454"/>
      <c r="F4" s="454"/>
      <c r="G4" s="454"/>
      <c r="H4" s="454"/>
      <c r="I4" s="454"/>
      <c r="J4" s="464"/>
      <c r="K4" s="465"/>
      <c r="L4" s="465"/>
      <c r="M4" s="466"/>
      <c r="N4" s="464"/>
      <c r="O4" s="465"/>
      <c r="P4" s="465"/>
      <c r="Q4" s="466"/>
      <c r="R4" s="467" t="s">
        <v>504</v>
      </c>
      <c r="S4" s="468"/>
      <c r="T4" s="468"/>
      <c r="U4" s="469"/>
      <c r="V4" s="467" t="s">
        <v>505</v>
      </c>
      <c r="W4" s="468"/>
      <c r="X4" s="468"/>
      <c r="Y4" s="469"/>
      <c r="Z4" s="467"/>
      <c r="AA4" s="468"/>
      <c r="AB4" s="468"/>
      <c r="AC4" s="469"/>
      <c r="AD4" s="467"/>
      <c r="AE4" s="468"/>
      <c r="AF4" s="468"/>
      <c r="AG4" s="469"/>
      <c r="AH4" s="467"/>
      <c r="AI4" s="468"/>
      <c r="AJ4" s="468"/>
      <c r="AK4" s="469"/>
      <c r="AL4" s="467"/>
      <c r="AM4" s="468"/>
      <c r="AN4" s="468"/>
      <c r="AO4" s="469"/>
      <c r="AP4" s="467"/>
      <c r="AQ4" s="468"/>
      <c r="AR4" s="468"/>
      <c r="AS4" s="469"/>
      <c r="AT4" s="462"/>
      <c r="AU4" s="462"/>
      <c r="AV4" s="462"/>
      <c r="AW4" s="462"/>
      <c r="AX4" s="458"/>
      <c r="AY4" s="458"/>
      <c r="AZ4" s="458"/>
      <c r="BA4" s="458"/>
      <c r="BB4" s="467"/>
      <c r="BC4" s="468"/>
      <c r="BD4" s="468"/>
      <c r="BE4" s="469"/>
      <c r="BF4" s="467"/>
      <c r="BG4" s="468"/>
      <c r="BH4" s="468"/>
      <c r="BI4" s="469"/>
      <c r="BJ4" s="458"/>
      <c r="BK4" s="458"/>
      <c r="BL4" s="458"/>
      <c r="BM4" s="458"/>
      <c r="BN4" s="467"/>
      <c r="BO4" s="468"/>
      <c r="BP4" s="468"/>
      <c r="BQ4" s="468"/>
      <c r="BR4" s="467"/>
      <c r="BS4" s="468"/>
      <c r="BT4" s="468"/>
      <c r="BU4" s="469"/>
      <c r="BV4" s="458"/>
      <c r="BW4" s="458"/>
      <c r="BX4" s="458"/>
    </row>
    <row r="5" spans="1:76" ht="46.5" customHeight="1" x14ac:dyDescent="0.25">
      <c r="A5" s="463"/>
      <c r="B5" s="470"/>
      <c r="C5" s="470"/>
      <c r="D5" s="470"/>
      <c r="E5" s="470"/>
      <c r="F5" s="470"/>
      <c r="G5" s="470"/>
      <c r="H5" s="470"/>
      <c r="I5" s="470"/>
      <c r="J5" s="471"/>
      <c r="K5" s="472"/>
      <c r="L5" s="472"/>
      <c r="M5" s="473"/>
      <c r="N5" s="471"/>
      <c r="O5" s="472"/>
      <c r="P5" s="472"/>
      <c r="Q5" s="473"/>
      <c r="R5" s="474"/>
      <c r="S5" s="475"/>
      <c r="T5" s="475"/>
      <c r="U5" s="476"/>
      <c r="V5" s="474"/>
      <c r="W5" s="475"/>
      <c r="X5" s="475"/>
      <c r="Y5" s="476"/>
      <c r="Z5" s="474"/>
      <c r="AA5" s="475"/>
      <c r="AB5" s="475"/>
      <c r="AC5" s="476"/>
      <c r="AD5" s="474"/>
      <c r="AE5" s="475"/>
      <c r="AF5" s="475"/>
      <c r="AG5" s="476"/>
      <c r="AH5" s="474"/>
      <c r="AI5" s="475"/>
      <c r="AJ5" s="475"/>
      <c r="AK5" s="476"/>
      <c r="AL5" s="474"/>
      <c r="AM5" s="475"/>
      <c r="AN5" s="475"/>
      <c r="AO5" s="476"/>
      <c r="AP5" s="474"/>
      <c r="AQ5" s="475"/>
      <c r="AR5" s="475"/>
      <c r="AS5" s="476"/>
      <c r="AT5" s="462"/>
      <c r="AU5" s="462"/>
      <c r="AV5" s="462"/>
      <c r="AW5" s="462"/>
      <c r="AX5" s="458"/>
      <c r="AY5" s="458"/>
      <c r="AZ5" s="458"/>
      <c r="BA5" s="458"/>
      <c r="BB5" s="474"/>
      <c r="BC5" s="475"/>
      <c r="BD5" s="475"/>
      <c r="BE5" s="476"/>
      <c r="BF5" s="474"/>
      <c r="BG5" s="475"/>
      <c r="BH5" s="475"/>
      <c r="BI5" s="476"/>
      <c r="BJ5" s="458"/>
      <c r="BK5" s="458"/>
      <c r="BL5" s="458"/>
      <c r="BM5" s="458"/>
      <c r="BN5" s="474"/>
      <c r="BO5" s="475"/>
      <c r="BP5" s="475"/>
      <c r="BQ5" s="475"/>
      <c r="BR5" s="474"/>
      <c r="BS5" s="475"/>
      <c r="BT5" s="475"/>
      <c r="BU5" s="476"/>
      <c r="BV5" s="458"/>
      <c r="BW5" s="458"/>
      <c r="BX5" s="458"/>
    </row>
    <row r="6" spans="1:76" ht="35.25" customHeight="1" x14ac:dyDescent="0.25">
      <c r="A6" s="463"/>
      <c r="B6" s="477">
        <v>2020</v>
      </c>
      <c r="C6" s="477">
        <v>2021</v>
      </c>
      <c r="D6" s="478" t="s">
        <v>506</v>
      </c>
      <c r="E6" s="478"/>
      <c r="F6" s="477">
        <v>2020</v>
      </c>
      <c r="G6" s="477">
        <v>2021</v>
      </c>
      <c r="H6" s="478" t="s">
        <v>506</v>
      </c>
      <c r="I6" s="478"/>
      <c r="J6" s="477">
        <v>2020</v>
      </c>
      <c r="K6" s="477">
        <v>2021</v>
      </c>
      <c r="L6" s="479" t="s">
        <v>506</v>
      </c>
      <c r="M6" s="480"/>
      <c r="N6" s="477">
        <v>2020</v>
      </c>
      <c r="O6" s="477">
        <v>2021</v>
      </c>
      <c r="P6" s="478" t="s">
        <v>506</v>
      </c>
      <c r="Q6" s="478"/>
      <c r="R6" s="477">
        <v>2020</v>
      </c>
      <c r="S6" s="481">
        <v>2021</v>
      </c>
      <c r="T6" s="482" t="s">
        <v>506</v>
      </c>
      <c r="U6" s="482"/>
      <c r="V6" s="481">
        <v>2020</v>
      </c>
      <c r="W6" s="481">
        <v>2021</v>
      </c>
      <c r="X6" s="482" t="s">
        <v>506</v>
      </c>
      <c r="Y6" s="482"/>
      <c r="Z6" s="481">
        <v>2020</v>
      </c>
      <c r="AA6" s="481">
        <v>2021</v>
      </c>
      <c r="AB6" s="482" t="s">
        <v>506</v>
      </c>
      <c r="AC6" s="482"/>
      <c r="AD6" s="481">
        <v>2020</v>
      </c>
      <c r="AE6" s="481">
        <v>2021</v>
      </c>
      <c r="AF6" s="482" t="s">
        <v>506</v>
      </c>
      <c r="AG6" s="482"/>
      <c r="AH6" s="481">
        <v>2020</v>
      </c>
      <c r="AI6" s="481">
        <v>2021</v>
      </c>
      <c r="AJ6" s="482" t="s">
        <v>506</v>
      </c>
      <c r="AK6" s="482"/>
      <c r="AL6" s="481">
        <v>2020</v>
      </c>
      <c r="AM6" s="481">
        <v>2021</v>
      </c>
      <c r="AN6" s="482" t="s">
        <v>506</v>
      </c>
      <c r="AO6" s="482"/>
      <c r="AP6" s="481">
        <v>2020</v>
      </c>
      <c r="AQ6" s="481">
        <v>2021</v>
      </c>
      <c r="AR6" s="482" t="s">
        <v>506</v>
      </c>
      <c r="AS6" s="482"/>
      <c r="AT6" s="481">
        <v>2020</v>
      </c>
      <c r="AU6" s="481">
        <v>2021</v>
      </c>
      <c r="AV6" s="482" t="s">
        <v>506</v>
      </c>
      <c r="AW6" s="482"/>
      <c r="AX6" s="481">
        <v>2020</v>
      </c>
      <c r="AY6" s="481">
        <v>2021</v>
      </c>
      <c r="AZ6" s="482" t="s">
        <v>506</v>
      </c>
      <c r="BA6" s="482"/>
      <c r="BB6" s="481">
        <v>2020</v>
      </c>
      <c r="BC6" s="481">
        <v>2021</v>
      </c>
      <c r="BD6" s="482" t="s">
        <v>506</v>
      </c>
      <c r="BE6" s="482"/>
      <c r="BF6" s="481">
        <v>2020</v>
      </c>
      <c r="BG6" s="481">
        <v>2021</v>
      </c>
      <c r="BH6" s="482" t="s">
        <v>506</v>
      </c>
      <c r="BI6" s="482"/>
      <c r="BJ6" s="481">
        <v>2020</v>
      </c>
      <c r="BK6" s="481">
        <v>2021</v>
      </c>
      <c r="BL6" s="482" t="s">
        <v>506</v>
      </c>
      <c r="BM6" s="482"/>
      <c r="BN6" s="481">
        <v>2020</v>
      </c>
      <c r="BO6" s="481">
        <v>2021</v>
      </c>
      <c r="BP6" s="483" t="s">
        <v>506</v>
      </c>
      <c r="BQ6" s="484"/>
      <c r="BR6" s="481">
        <v>2020</v>
      </c>
      <c r="BS6" s="481">
        <v>2021</v>
      </c>
      <c r="BT6" s="483" t="s">
        <v>506</v>
      </c>
      <c r="BU6" s="484"/>
      <c r="BV6" s="481">
        <v>2020</v>
      </c>
      <c r="BW6" s="481">
        <v>2021</v>
      </c>
      <c r="BX6" s="485" t="s">
        <v>317</v>
      </c>
    </row>
    <row r="7" spans="1:76" s="493" customFormat="1" ht="27.6" x14ac:dyDescent="0.2">
      <c r="A7" s="486"/>
      <c r="B7" s="487"/>
      <c r="C7" s="487"/>
      <c r="D7" s="488" t="s">
        <v>316</v>
      </c>
      <c r="E7" s="488" t="s">
        <v>317</v>
      </c>
      <c r="F7" s="487"/>
      <c r="G7" s="487"/>
      <c r="H7" s="488" t="s">
        <v>316</v>
      </c>
      <c r="I7" s="488" t="s">
        <v>317</v>
      </c>
      <c r="J7" s="487"/>
      <c r="K7" s="487"/>
      <c r="L7" s="488" t="s">
        <v>316</v>
      </c>
      <c r="M7" s="488" t="s">
        <v>317</v>
      </c>
      <c r="N7" s="487"/>
      <c r="O7" s="487"/>
      <c r="P7" s="488" t="s">
        <v>316</v>
      </c>
      <c r="Q7" s="488" t="s">
        <v>317</v>
      </c>
      <c r="R7" s="487"/>
      <c r="S7" s="489"/>
      <c r="T7" s="490" t="s">
        <v>316</v>
      </c>
      <c r="U7" s="490" t="s">
        <v>317</v>
      </c>
      <c r="V7" s="489"/>
      <c r="W7" s="489"/>
      <c r="X7" s="490" t="s">
        <v>316</v>
      </c>
      <c r="Y7" s="490" t="s">
        <v>317</v>
      </c>
      <c r="Z7" s="489"/>
      <c r="AA7" s="489"/>
      <c r="AB7" s="490" t="s">
        <v>316</v>
      </c>
      <c r="AC7" s="490" t="s">
        <v>317</v>
      </c>
      <c r="AD7" s="489"/>
      <c r="AE7" s="489"/>
      <c r="AF7" s="490" t="s">
        <v>316</v>
      </c>
      <c r="AG7" s="490" t="s">
        <v>317</v>
      </c>
      <c r="AH7" s="489"/>
      <c r="AI7" s="489"/>
      <c r="AJ7" s="490" t="s">
        <v>316</v>
      </c>
      <c r="AK7" s="490" t="s">
        <v>317</v>
      </c>
      <c r="AL7" s="489"/>
      <c r="AM7" s="489"/>
      <c r="AN7" s="490" t="s">
        <v>316</v>
      </c>
      <c r="AO7" s="490" t="s">
        <v>317</v>
      </c>
      <c r="AP7" s="489"/>
      <c r="AQ7" s="489"/>
      <c r="AR7" s="490" t="s">
        <v>316</v>
      </c>
      <c r="AS7" s="490" t="s">
        <v>317</v>
      </c>
      <c r="AT7" s="489"/>
      <c r="AU7" s="489"/>
      <c r="AV7" s="490" t="s">
        <v>316</v>
      </c>
      <c r="AW7" s="490" t="s">
        <v>317</v>
      </c>
      <c r="AX7" s="489"/>
      <c r="AY7" s="489"/>
      <c r="AZ7" s="490" t="s">
        <v>316</v>
      </c>
      <c r="BA7" s="490" t="s">
        <v>317</v>
      </c>
      <c r="BB7" s="489"/>
      <c r="BC7" s="489"/>
      <c r="BD7" s="490" t="s">
        <v>316</v>
      </c>
      <c r="BE7" s="490" t="s">
        <v>317</v>
      </c>
      <c r="BF7" s="489"/>
      <c r="BG7" s="489"/>
      <c r="BH7" s="490" t="s">
        <v>316</v>
      </c>
      <c r="BI7" s="490" t="s">
        <v>317</v>
      </c>
      <c r="BJ7" s="489"/>
      <c r="BK7" s="489"/>
      <c r="BL7" s="490" t="s">
        <v>316</v>
      </c>
      <c r="BM7" s="490" t="s">
        <v>317</v>
      </c>
      <c r="BN7" s="489"/>
      <c r="BO7" s="489"/>
      <c r="BP7" s="491" t="s">
        <v>316</v>
      </c>
      <c r="BQ7" s="491" t="s">
        <v>317</v>
      </c>
      <c r="BR7" s="489"/>
      <c r="BS7" s="489"/>
      <c r="BT7" s="491" t="s">
        <v>316</v>
      </c>
      <c r="BU7" s="491" t="s">
        <v>317</v>
      </c>
      <c r="BV7" s="489"/>
      <c r="BW7" s="489"/>
      <c r="BX7" s="492"/>
    </row>
    <row r="8" spans="1:76" ht="12.75" customHeight="1" x14ac:dyDescent="0.25">
      <c r="A8" s="494" t="s">
        <v>1</v>
      </c>
      <c r="B8" s="495">
        <v>1</v>
      </c>
      <c r="C8" s="495">
        <v>2</v>
      </c>
      <c r="D8" s="495">
        <v>3</v>
      </c>
      <c r="E8" s="495">
        <v>4</v>
      </c>
      <c r="F8" s="495">
        <v>5</v>
      </c>
      <c r="G8" s="495">
        <v>6</v>
      </c>
      <c r="H8" s="495">
        <v>7</v>
      </c>
      <c r="I8" s="495">
        <v>8</v>
      </c>
      <c r="J8" s="495">
        <v>9</v>
      </c>
      <c r="K8" s="495">
        <v>10</v>
      </c>
      <c r="L8" s="495">
        <v>11</v>
      </c>
      <c r="M8" s="495">
        <v>12</v>
      </c>
      <c r="N8" s="495">
        <v>13</v>
      </c>
      <c r="O8" s="495">
        <v>14</v>
      </c>
      <c r="P8" s="495">
        <v>15</v>
      </c>
      <c r="Q8" s="495">
        <v>16</v>
      </c>
      <c r="R8" s="495">
        <v>17</v>
      </c>
      <c r="S8" s="494">
        <v>18</v>
      </c>
      <c r="T8" s="494">
        <v>19</v>
      </c>
      <c r="U8" s="494">
        <v>20</v>
      </c>
      <c r="V8" s="494">
        <v>21</v>
      </c>
      <c r="W8" s="494">
        <v>22</v>
      </c>
      <c r="X8" s="494">
        <v>23</v>
      </c>
      <c r="Y8" s="494">
        <v>24</v>
      </c>
      <c r="Z8" s="494">
        <v>25</v>
      </c>
      <c r="AA8" s="494">
        <v>26</v>
      </c>
      <c r="AB8" s="494">
        <v>27</v>
      </c>
      <c r="AC8" s="494">
        <v>28</v>
      </c>
      <c r="AD8" s="494">
        <v>29</v>
      </c>
      <c r="AE8" s="494">
        <v>30</v>
      </c>
      <c r="AF8" s="494">
        <v>31</v>
      </c>
      <c r="AG8" s="494">
        <v>32</v>
      </c>
      <c r="AH8" s="494">
        <v>33</v>
      </c>
      <c r="AI8" s="494">
        <v>34</v>
      </c>
      <c r="AJ8" s="494">
        <v>35</v>
      </c>
      <c r="AK8" s="494">
        <v>36</v>
      </c>
      <c r="AL8" s="494">
        <v>37</v>
      </c>
      <c r="AM8" s="494">
        <v>38</v>
      </c>
      <c r="AN8" s="494">
        <v>39</v>
      </c>
      <c r="AO8" s="494">
        <v>40</v>
      </c>
      <c r="AP8" s="494">
        <v>41</v>
      </c>
      <c r="AQ8" s="494">
        <v>42</v>
      </c>
      <c r="AR8" s="494">
        <v>43</v>
      </c>
      <c r="AS8" s="494">
        <v>44</v>
      </c>
      <c r="AT8" s="494">
        <v>45</v>
      </c>
      <c r="AU8" s="494">
        <v>46</v>
      </c>
      <c r="AV8" s="494">
        <v>47</v>
      </c>
      <c r="AW8" s="494">
        <v>48</v>
      </c>
      <c r="AX8" s="494">
        <v>49</v>
      </c>
      <c r="AY8" s="494">
        <v>50</v>
      </c>
      <c r="AZ8" s="494">
        <v>51</v>
      </c>
      <c r="BA8" s="494">
        <v>52</v>
      </c>
      <c r="BB8" s="494">
        <v>53</v>
      </c>
      <c r="BC8" s="494">
        <v>54</v>
      </c>
      <c r="BD8" s="494">
        <v>55</v>
      </c>
      <c r="BE8" s="494">
        <v>56</v>
      </c>
      <c r="BF8" s="494">
        <v>57</v>
      </c>
      <c r="BG8" s="494">
        <v>58</v>
      </c>
      <c r="BH8" s="494">
        <v>59</v>
      </c>
      <c r="BI8" s="494">
        <v>60</v>
      </c>
      <c r="BJ8" s="494">
        <v>61</v>
      </c>
      <c r="BK8" s="494">
        <v>62</v>
      </c>
      <c r="BL8" s="494">
        <v>63</v>
      </c>
      <c r="BM8" s="494">
        <v>64</v>
      </c>
      <c r="BN8" s="494">
        <v>65</v>
      </c>
      <c r="BO8" s="494">
        <v>66</v>
      </c>
      <c r="BP8" s="494">
        <v>67</v>
      </c>
      <c r="BQ8" s="494">
        <v>68</v>
      </c>
      <c r="BR8" s="494">
        <v>69</v>
      </c>
      <c r="BS8" s="494">
        <v>70</v>
      </c>
      <c r="BT8" s="494">
        <v>71</v>
      </c>
      <c r="BU8" s="494">
        <v>72</v>
      </c>
      <c r="BV8" s="494">
        <v>73</v>
      </c>
      <c r="BW8" s="494">
        <v>74</v>
      </c>
      <c r="BX8" s="494">
        <v>75</v>
      </c>
    </row>
    <row r="9" spans="1:76" s="509" customFormat="1" ht="18.75" customHeight="1" x14ac:dyDescent="0.3">
      <c r="A9" s="496" t="s">
        <v>318</v>
      </c>
      <c r="B9" s="497">
        <v>51844</v>
      </c>
      <c r="C9" s="497">
        <v>48935</v>
      </c>
      <c r="D9" s="498">
        <v>94.388936038885888</v>
      </c>
      <c r="E9" s="497">
        <v>-2909</v>
      </c>
      <c r="F9" s="497">
        <v>30250</v>
      </c>
      <c r="G9" s="497">
        <v>30323</v>
      </c>
      <c r="H9" s="498">
        <v>100.24132231404958</v>
      </c>
      <c r="I9" s="497">
        <v>73</v>
      </c>
      <c r="J9" s="497">
        <v>15190</v>
      </c>
      <c r="K9" s="497">
        <v>11054</v>
      </c>
      <c r="L9" s="498">
        <v>72.771560236998027</v>
      </c>
      <c r="M9" s="497">
        <v>-4136</v>
      </c>
      <c r="N9" s="497">
        <v>6029</v>
      </c>
      <c r="O9" s="497">
        <v>8035</v>
      </c>
      <c r="P9" s="499">
        <v>133.27251617183612</v>
      </c>
      <c r="Q9" s="497">
        <v>2006</v>
      </c>
      <c r="R9" s="497">
        <v>16</v>
      </c>
      <c r="S9" s="500">
        <v>6</v>
      </c>
      <c r="T9" s="499">
        <v>37.5</v>
      </c>
      <c r="U9" s="500">
        <v>-10</v>
      </c>
      <c r="V9" s="500">
        <v>275</v>
      </c>
      <c r="W9" s="500">
        <v>57</v>
      </c>
      <c r="X9" s="501">
        <v>20.727272727272727</v>
      </c>
      <c r="Y9" s="500">
        <v>-218</v>
      </c>
      <c r="Z9" s="500">
        <v>34</v>
      </c>
      <c r="AA9" s="500">
        <v>0</v>
      </c>
      <c r="AB9" s="499" t="s">
        <v>75</v>
      </c>
      <c r="AC9" s="502">
        <v>-34</v>
      </c>
      <c r="AD9" s="500">
        <v>2966</v>
      </c>
      <c r="AE9" s="500">
        <v>2891</v>
      </c>
      <c r="AF9" s="501">
        <v>97.471341874578556</v>
      </c>
      <c r="AG9" s="500">
        <v>-75</v>
      </c>
      <c r="AH9" s="500">
        <v>2042</v>
      </c>
      <c r="AI9" s="500">
        <v>2108</v>
      </c>
      <c r="AJ9" s="501">
        <v>103.23212536728697</v>
      </c>
      <c r="AK9" s="500">
        <v>66</v>
      </c>
      <c r="AL9" s="500">
        <v>1615</v>
      </c>
      <c r="AM9" s="500">
        <v>1271</v>
      </c>
      <c r="AN9" s="501">
        <v>78.69969040247679</v>
      </c>
      <c r="AO9" s="500">
        <v>-344</v>
      </c>
      <c r="AP9" s="503">
        <v>26966</v>
      </c>
      <c r="AQ9" s="503">
        <v>27318</v>
      </c>
      <c r="AR9" s="504">
        <v>101.30534747459765</v>
      </c>
      <c r="AS9" s="503">
        <v>352</v>
      </c>
      <c r="AT9" s="505">
        <v>5361</v>
      </c>
      <c r="AU9" s="505">
        <v>5460</v>
      </c>
      <c r="AV9" s="506">
        <v>101.84667039731394</v>
      </c>
      <c r="AW9" s="505">
        <v>99</v>
      </c>
      <c r="AX9" s="500">
        <v>19047</v>
      </c>
      <c r="AY9" s="500">
        <v>18614</v>
      </c>
      <c r="AZ9" s="501">
        <v>97.726676116973792</v>
      </c>
      <c r="BA9" s="500">
        <v>-433</v>
      </c>
      <c r="BB9" s="500">
        <v>31297</v>
      </c>
      <c r="BC9" s="500">
        <v>26866</v>
      </c>
      <c r="BD9" s="501">
        <v>85.842093491388951</v>
      </c>
      <c r="BE9" s="500">
        <v>-4431</v>
      </c>
      <c r="BF9" s="500">
        <v>18399</v>
      </c>
      <c r="BG9" s="500">
        <v>12305</v>
      </c>
      <c r="BH9" s="501">
        <v>66.878634708408072</v>
      </c>
      <c r="BI9" s="500">
        <v>-6094</v>
      </c>
      <c r="BJ9" s="500">
        <v>14994</v>
      </c>
      <c r="BK9" s="500">
        <v>10285</v>
      </c>
      <c r="BL9" s="501">
        <v>68.59410430839003</v>
      </c>
      <c r="BM9" s="500">
        <v>-4709</v>
      </c>
      <c r="BN9" s="500">
        <v>1697</v>
      </c>
      <c r="BO9" s="500">
        <v>2275</v>
      </c>
      <c r="BP9" s="507">
        <v>134.06010606953447</v>
      </c>
      <c r="BQ9" s="500">
        <v>578</v>
      </c>
      <c r="BR9" s="500">
        <v>6261</v>
      </c>
      <c r="BS9" s="500">
        <v>7610</v>
      </c>
      <c r="BT9" s="507">
        <v>121.546078901134</v>
      </c>
      <c r="BU9" s="500">
        <v>1349</v>
      </c>
      <c r="BV9" s="508">
        <v>11</v>
      </c>
      <c r="BW9" s="508">
        <v>5</v>
      </c>
      <c r="BX9" s="502">
        <v>-6</v>
      </c>
    </row>
    <row r="10" spans="1:76" s="517" customFormat="1" ht="20.25" customHeight="1" x14ac:dyDescent="0.3">
      <c r="A10" s="510" t="s">
        <v>319</v>
      </c>
      <c r="B10" s="511">
        <v>2270</v>
      </c>
      <c r="C10" s="511">
        <v>2267</v>
      </c>
      <c r="D10" s="498">
        <v>99.867841409691621</v>
      </c>
      <c r="E10" s="497">
        <v>-3</v>
      </c>
      <c r="F10" s="511">
        <v>1412</v>
      </c>
      <c r="G10" s="511">
        <v>1535</v>
      </c>
      <c r="H10" s="498">
        <v>108.71104815864024</v>
      </c>
      <c r="I10" s="497">
        <v>123</v>
      </c>
      <c r="J10" s="511">
        <v>647</v>
      </c>
      <c r="K10" s="511">
        <v>528</v>
      </c>
      <c r="L10" s="498">
        <v>81.607418856259656</v>
      </c>
      <c r="M10" s="497">
        <v>-119</v>
      </c>
      <c r="N10" s="511">
        <v>223</v>
      </c>
      <c r="O10" s="511">
        <v>379</v>
      </c>
      <c r="P10" s="499">
        <v>169.95515695067266</v>
      </c>
      <c r="Q10" s="497">
        <v>156</v>
      </c>
      <c r="R10" s="511">
        <v>4</v>
      </c>
      <c r="S10" s="512">
        <v>0</v>
      </c>
      <c r="T10" s="499">
        <v>0</v>
      </c>
      <c r="U10" s="502">
        <v>-4</v>
      </c>
      <c r="V10" s="513">
        <v>9</v>
      </c>
      <c r="W10" s="513">
        <v>3</v>
      </c>
      <c r="X10" s="501">
        <v>33.333333333333329</v>
      </c>
      <c r="Y10" s="502">
        <v>-6</v>
      </c>
      <c r="Z10" s="513">
        <v>0</v>
      </c>
      <c r="AA10" s="513">
        <v>0</v>
      </c>
      <c r="AB10" s="499" t="s">
        <v>75</v>
      </c>
      <c r="AC10" s="502">
        <v>0</v>
      </c>
      <c r="AD10" s="512">
        <v>174</v>
      </c>
      <c r="AE10" s="512">
        <v>134</v>
      </c>
      <c r="AF10" s="501">
        <v>77.011494252873561</v>
      </c>
      <c r="AG10" s="500">
        <v>-40</v>
      </c>
      <c r="AH10" s="512">
        <v>129</v>
      </c>
      <c r="AI10" s="512">
        <v>93</v>
      </c>
      <c r="AJ10" s="501">
        <v>72.093023255813947</v>
      </c>
      <c r="AK10" s="500">
        <v>-36</v>
      </c>
      <c r="AL10" s="512">
        <v>75</v>
      </c>
      <c r="AM10" s="512">
        <v>40</v>
      </c>
      <c r="AN10" s="501">
        <v>53.333333333333336</v>
      </c>
      <c r="AO10" s="500">
        <v>-35</v>
      </c>
      <c r="AP10" s="512">
        <v>1194</v>
      </c>
      <c r="AQ10" s="512">
        <v>1324</v>
      </c>
      <c r="AR10" s="501">
        <v>110.88777219430486</v>
      </c>
      <c r="AS10" s="500">
        <v>130</v>
      </c>
      <c r="AT10" s="514">
        <v>273</v>
      </c>
      <c r="AU10" s="514">
        <v>242</v>
      </c>
      <c r="AV10" s="506">
        <v>88.644688644688642</v>
      </c>
      <c r="AW10" s="505">
        <v>-31</v>
      </c>
      <c r="AX10" s="515">
        <v>724</v>
      </c>
      <c r="AY10" s="515">
        <v>765</v>
      </c>
      <c r="AZ10" s="501">
        <v>105.66298342541435</v>
      </c>
      <c r="BA10" s="500">
        <v>41</v>
      </c>
      <c r="BB10" s="512">
        <v>1358</v>
      </c>
      <c r="BC10" s="512">
        <v>1180</v>
      </c>
      <c r="BD10" s="501">
        <v>86.892488954344628</v>
      </c>
      <c r="BE10" s="500">
        <v>-178</v>
      </c>
      <c r="BF10" s="512">
        <v>926</v>
      </c>
      <c r="BG10" s="512">
        <v>599</v>
      </c>
      <c r="BH10" s="501">
        <v>64.686825053995676</v>
      </c>
      <c r="BI10" s="500">
        <v>-327</v>
      </c>
      <c r="BJ10" s="512">
        <v>717</v>
      </c>
      <c r="BK10" s="512">
        <v>475</v>
      </c>
      <c r="BL10" s="501">
        <v>66.248256624825657</v>
      </c>
      <c r="BM10" s="500">
        <v>-242</v>
      </c>
      <c r="BN10" s="512">
        <v>68</v>
      </c>
      <c r="BO10" s="512">
        <v>50</v>
      </c>
      <c r="BP10" s="507">
        <v>73.529411764705884</v>
      </c>
      <c r="BQ10" s="500">
        <v>-18</v>
      </c>
      <c r="BR10" s="512">
        <v>5470</v>
      </c>
      <c r="BS10" s="512">
        <v>6589</v>
      </c>
      <c r="BT10" s="507">
        <v>120.45703839122486</v>
      </c>
      <c r="BU10" s="500">
        <v>1119</v>
      </c>
      <c r="BV10" s="516">
        <v>14</v>
      </c>
      <c r="BW10" s="516">
        <v>12</v>
      </c>
      <c r="BX10" s="502">
        <v>-2</v>
      </c>
    </row>
    <row r="11" spans="1:76" s="517" customFormat="1" ht="20.25" customHeight="1" x14ac:dyDescent="0.3">
      <c r="A11" s="510" t="s">
        <v>321</v>
      </c>
      <c r="B11" s="511">
        <v>1697</v>
      </c>
      <c r="C11" s="511">
        <v>1382</v>
      </c>
      <c r="D11" s="498">
        <v>81.437831467295226</v>
      </c>
      <c r="E11" s="497">
        <v>-315</v>
      </c>
      <c r="F11" s="511">
        <v>1268</v>
      </c>
      <c r="G11" s="511">
        <v>1109</v>
      </c>
      <c r="H11" s="498">
        <v>87.460567823343851</v>
      </c>
      <c r="I11" s="497">
        <v>-159</v>
      </c>
      <c r="J11" s="511">
        <v>640</v>
      </c>
      <c r="K11" s="511">
        <v>470</v>
      </c>
      <c r="L11" s="498">
        <v>73.4375</v>
      </c>
      <c r="M11" s="497">
        <v>-170</v>
      </c>
      <c r="N11" s="511">
        <v>345</v>
      </c>
      <c r="O11" s="511">
        <v>364</v>
      </c>
      <c r="P11" s="499">
        <v>105.50724637681159</v>
      </c>
      <c r="Q11" s="497">
        <v>19</v>
      </c>
      <c r="R11" s="511">
        <v>0</v>
      </c>
      <c r="S11" s="512">
        <v>0</v>
      </c>
      <c r="T11" s="499" t="s">
        <v>352</v>
      </c>
      <c r="U11" s="502">
        <v>0</v>
      </c>
      <c r="V11" s="513">
        <v>4</v>
      </c>
      <c r="W11" s="513">
        <v>0</v>
      </c>
      <c r="X11" s="501">
        <v>0</v>
      </c>
      <c r="Y11" s="502">
        <v>-4</v>
      </c>
      <c r="Z11" s="513">
        <v>0</v>
      </c>
      <c r="AA11" s="513">
        <v>0</v>
      </c>
      <c r="AB11" s="499" t="s">
        <v>75</v>
      </c>
      <c r="AC11" s="502">
        <v>0</v>
      </c>
      <c r="AD11" s="512">
        <v>67</v>
      </c>
      <c r="AE11" s="512">
        <v>138</v>
      </c>
      <c r="AF11" s="501">
        <v>205.97014925373136</v>
      </c>
      <c r="AG11" s="500">
        <v>71</v>
      </c>
      <c r="AH11" s="512">
        <v>61</v>
      </c>
      <c r="AI11" s="512">
        <v>137</v>
      </c>
      <c r="AJ11" s="501">
        <v>224.59016393442624</v>
      </c>
      <c r="AK11" s="500">
        <v>76</v>
      </c>
      <c r="AL11" s="512">
        <v>70</v>
      </c>
      <c r="AM11" s="512">
        <v>36</v>
      </c>
      <c r="AN11" s="501">
        <v>51.428571428571423</v>
      </c>
      <c r="AO11" s="500">
        <v>-34</v>
      </c>
      <c r="AP11" s="512">
        <v>1162</v>
      </c>
      <c r="AQ11" s="512">
        <v>1048</v>
      </c>
      <c r="AR11" s="501">
        <v>90.189328743545616</v>
      </c>
      <c r="AS11" s="500">
        <v>-114</v>
      </c>
      <c r="AT11" s="514">
        <v>207</v>
      </c>
      <c r="AU11" s="514">
        <v>182</v>
      </c>
      <c r="AV11" s="506">
        <v>87.922705314009661</v>
      </c>
      <c r="AW11" s="505">
        <v>-25</v>
      </c>
      <c r="AX11" s="515">
        <v>639</v>
      </c>
      <c r="AY11" s="515">
        <v>632</v>
      </c>
      <c r="AZ11" s="501">
        <v>98.904538341158059</v>
      </c>
      <c r="BA11" s="500">
        <v>-7</v>
      </c>
      <c r="BB11" s="512">
        <v>821</v>
      </c>
      <c r="BC11" s="512">
        <v>620</v>
      </c>
      <c r="BD11" s="501">
        <v>75.51766138855055</v>
      </c>
      <c r="BE11" s="500">
        <v>-201</v>
      </c>
      <c r="BF11" s="512">
        <v>712</v>
      </c>
      <c r="BG11" s="512">
        <v>471</v>
      </c>
      <c r="BH11" s="501">
        <v>66.151685393258433</v>
      </c>
      <c r="BI11" s="500">
        <v>-241</v>
      </c>
      <c r="BJ11" s="512">
        <v>655</v>
      </c>
      <c r="BK11" s="512">
        <v>400</v>
      </c>
      <c r="BL11" s="501">
        <v>61.068702290076338</v>
      </c>
      <c r="BM11" s="500">
        <v>-255</v>
      </c>
      <c r="BN11" s="512">
        <v>22</v>
      </c>
      <c r="BO11" s="512">
        <v>91</v>
      </c>
      <c r="BP11" s="507">
        <v>413.63636363636368</v>
      </c>
      <c r="BQ11" s="500">
        <v>69</v>
      </c>
      <c r="BR11" s="512">
        <v>5683</v>
      </c>
      <c r="BS11" s="512">
        <v>6924</v>
      </c>
      <c r="BT11" s="507">
        <v>121.83705789195847</v>
      </c>
      <c r="BU11" s="500">
        <v>1241</v>
      </c>
      <c r="BV11" s="516">
        <v>32</v>
      </c>
      <c r="BW11" s="516">
        <v>5</v>
      </c>
      <c r="BX11" s="502">
        <v>-27</v>
      </c>
    </row>
    <row r="12" spans="1:76" s="517" customFormat="1" ht="20.25" customHeight="1" x14ac:dyDescent="0.3">
      <c r="A12" s="510" t="s">
        <v>323</v>
      </c>
      <c r="B12" s="511">
        <v>1757</v>
      </c>
      <c r="C12" s="511">
        <v>1803</v>
      </c>
      <c r="D12" s="498">
        <v>102.61809903244166</v>
      </c>
      <c r="E12" s="497">
        <v>46</v>
      </c>
      <c r="F12" s="511">
        <v>1196</v>
      </c>
      <c r="G12" s="511">
        <v>1151</v>
      </c>
      <c r="H12" s="498">
        <v>96.237458193979933</v>
      </c>
      <c r="I12" s="497">
        <v>-45</v>
      </c>
      <c r="J12" s="511">
        <v>665</v>
      </c>
      <c r="K12" s="511">
        <v>570</v>
      </c>
      <c r="L12" s="498">
        <v>85.714285714285708</v>
      </c>
      <c r="M12" s="497">
        <v>-95</v>
      </c>
      <c r="N12" s="511">
        <v>372</v>
      </c>
      <c r="O12" s="511">
        <v>406</v>
      </c>
      <c r="P12" s="499">
        <v>109.13978494623655</v>
      </c>
      <c r="Q12" s="497">
        <v>34</v>
      </c>
      <c r="R12" s="511">
        <v>1</v>
      </c>
      <c r="S12" s="512">
        <v>0</v>
      </c>
      <c r="T12" s="499" t="s">
        <v>352</v>
      </c>
      <c r="U12" s="502">
        <v>-1</v>
      </c>
      <c r="V12" s="513">
        <v>18</v>
      </c>
      <c r="W12" s="513">
        <v>3</v>
      </c>
      <c r="X12" s="501">
        <v>16.666666666666664</v>
      </c>
      <c r="Y12" s="502">
        <v>-15</v>
      </c>
      <c r="Z12" s="513">
        <v>0</v>
      </c>
      <c r="AA12" s="513">
        <v>0</v>
      </c>
      <c r="AB12" s="499" t="s">
        <v>75</v>
      </c>
      <c r="AC12" s="502">
        <v>0</v>
      </c>
      <c r="AD12" s="512">
        <v>246</v>
      </c>
      <c r="AE12" s="512">
        <v>247</v>
      </c>
      <c r="AF12" s="501">
        <v>100.40650406504066</v>
      </c>
      <c r="AG12" s="500">
        <v>1</v>
      </c>
      <c r="AH12" s="512">
        <v>214</v>
      </c>
      <c r="AI12" s="512">
        <v>212</v>
      </c>
      <c r="AJ12" s="501">
        <v>99.065420560747668</v>
      </c>
      <c r="AK12" s="500">
        <v>-2</v>
      </c>
      <c r="AL12" s="512">
        <v>107</v>
      </c>
      <c r="AM12" s="512">
        <v>82</v>
      </c>
      <c r="AN12" s="501">
        <v>76.63551401869158</v>
      </c>
      <c r="AO12" s="500">
        <v>-25</v>
      </c>
      <c r="AP12" s="512">
        <v>1103</v>
      </c>
      <c r="AQ12" s="512">
        <v>1047</v>
      </c>
      <c r="AR12" s="501">
        <v>94.922937443336352</v>
      </c>
      <c r="AS12" s="500">
        <v>-56</v>
      </c>
      <c r="AT12" s="514">
        <v>167</v>
      </c>
      <c r="AU12" s="514">
        <v>198</v>
      </c>
      <c r="AV12" s="506">
        <v>118.56287425149701</v>
      </c>
      <c r="AW12" s="505">
        <v>31</v>
      </c>
      <c r="AX12" s="515">
        <v>672</v>
      </c>
      <c r="AY12" s="515">
        <v>661</v>
      </c>
      <c r="AZ12" s="501">
        <v>98.363095238095227</v>
      </c>
      <c r="BA12" s="500">
        <v>-11</v>
      </c>
      <c r="BB12" s="512">
        <v>1051</v>
      </c>
      <c r="BC12" s="512">
        <v>1033</v>
      </c>
      <c r="BD12" s="501">
        <v>98.287345385347294</v>
      </c>
      <c r="BE12" s="500">
        <v>-18</v>
      </c>
      <c r="BF12" s="512">
        <v>700</v>
      </c>
      <c r="BG12" s="512">
        <v>517</v>
      </c>
      <c r="BH12" s="501">
        <v>73.857142857142861</v>
      </c>
      <c r="BI12" s="500">
        <v>-183</v>
      </c>
      <c r="BJ12" s="512">
        <v>537</v>
      </c>
      <c r="BK12" s="512">
        <v>433</v>
      </c>
      <c r="BL12" s="501">
        <v>80.633147113594035</v>
      </c>
      <c r="BM12" s="500">
        <v>-104</v>
      </c>
      <c r="BN12" s="512">
        <v>43</v>
      </c>
      <c r="BO12" s="512">
        <v>94</v>
      </c>
      <c r="BP12" s="507">
        <v>218.60465116279067</v>
      </c>
      <c r="BQ12" s="500">
        <v>51</v>
      </c>
      <c r="BR12" s="512">
        <v>5379</v>
      </c>
      <c r="BS12" s="512">
        <v>7978</v>
      </c>
      <c r="BT12" s="507">
        <v>148.31753113961702</v>
      </c>
      <c r="BU12" s="500">
        <v>2599</v>
      </c>
      <c r="BV12" s="516">
        <v>16</v>
      </c>
      <c r="BW12" s="516">
        <v>6</v>
      </c>
      <c r="BX12" s="502">
        <v>-10</v>
      </c>
    </row>
    <row r="13" spans="1:76" s="517" customFormat="1" ht="20.25" customHeight="1" x14ac:dyDescent="0.3">
      <c r="A13" s="510" t="s">
        <v>325</v>
      </c>
      <c r="B13" s="511">
        <v>976</v>
      </c>
      <c r="C13" s="511">
        <v>914</v>
      </c>
      <c r="D13" s="498">
        <v>93.647540983606561</v>
      </c>
      <c r="E13" s="497">
        <v>-62</v>
      </c>
      <c r="F13" s="511">
        <v>492</v>
      </c>
      <c r="G13" s="511">
        <v>584</v>
      </c>
      <c r="H13" s="498">
        <v>118.69918699186992</v>
      </c>
      <c r="I13" s="497">
        <v>92</v>
      </c>
      <c r="J13" s="511">
        <v>247</v>
      </c>
      <c r="K13" s="511">
        <v>193</v>
      </c>
      <c r="L13" s="498">
        <v>78.137651821862349</v>
      </c>
      <c r="M13" s="497">
        <v>-54</v>
      </c>
      <c r="N13" s="511">
        <v>113</v>
      </c>
      <c r="O13" s="511">
        <v>147</v>
      </c>
      <c r="P13" s="499">
        <v>130.08849557522123</v>
      </c>
      <c r="Q13" s="497">
        <v>34</v>
      </c>
      <c r="R13" s="511">
        <v>0</v>
      </c>
      <c r="S13" s="512">
        <v>0</v>
      </c>
      <c r="T13" s="499" t="s">
        <v>352</v>
      </c>
      <c r="U13" s="502">
        <v>0</v>
      </c>
      <c r="V13" s="513">
        <v>5</v>
      </c>
      <c r="W13" s="513">
        <v>1</v>
      </c>
      <c r="X13" s="501">
        <v>20</v>
      </c>
      <c r="Y13" s="502">
        <v>-4</v>
      </c>
      <c r="Z13" s="513">
        <v>0</v>
      </c>
      <c r="AA13" s="513">
        <v>0</v>
      </c>
      <c r="AB13" s="499" t="s">
        <v>75</v>
      </c>
      <c r="AC13" s="502">
        <v>0</v>
      </c>
      <c r="AD13" s="512">
        <v>56</v>
      </c>
      <c r="AE13" s="512">
        <v>49</v>
      </c>
      <c r="AF13" s="501">
        <v>87.5</v>
      </c>
      <c r="AG13" s="500">
        <v>-7</v>
      </c>
      <c r="AH13" s="512">
        <v>31</v>
      </c>
      <c r="AI13" s="512">
        <v>34</v>
      </c>
      <c r="AJ13" s="501">
        <v>109.6774193548387</v>
      </c>
      <c r="AK13" s="500">
        <v>3</v>
      </c>
      <c r="AL13" s="512">
        <v>93</v>
      </c>
      <c r="AM13" s="512">
        <v>93</v>
      </c>
      <c r="AN13" s="501">
        <v>100</v>
      </c>
      <c r="AO13" s="500">
        <v>0</v>
      </c>
      <c r="AP13" s="512">
        <v>441</v>
      </c>
      <c r="AQ13" s="512">
        <v>486</v>
      </c>
      <c r="AR13" s="501">
        <v>110.20408163265304</v>
      </c>
      <c r="AS13" s="500">
        <v>45</v>
      </c>
      <c r="AT13" s="514">
        <v>96</v>
      </c>
      <c r="AU13" s="514">
        <v>85</v>
      </c>
      <c r="AV13" s="506">
        <v>88.541666666666657</v>
      </c>
      <c r="AW13" s="505">
        <v>-11</v>
      </c>
      <c r="AX13" s="515">
        <v>245</v>
      </c>
      <c r="AY13" s="515">
        <v>210</v>
      </c>
      <c r="AZ13" s="501">
        <v>85.714285714285708</v>
      </c>
      <c r="BA13" s="500">
        <v>-35</v>
      </c>
      <c r="BB13" s="512">
        <v>610</v>
      </c>
      <c r="BC13" s="512">
        <v>572</v>
      </c>
      <c r="BD13" s="501">
        <v>93.770491803278688</v>
      </c>
      <c r="BE13" s="500">
        <v>-38</v>
      </c>
      <c r="BF13" s="512">
        <v>309</v>
      </c>
      <c r="BG13" s="512">
        <v>296</v>
      </c>
      <c r="BH13" s="501">
        <v>95.792880258899672</v>
      </c>
      <c r="BI13" s="500">
        <v>-13</v>
      </c>
      <c r="BJ13" s="512">
        <v>255</v>
      </c>
      <c r="BK13" s="512">
        <v>219</v>
      </c>
      <c r="BL13" s="501">
        <v>85.882352941176464</v>
      </c>
      <c r="BM13" s="500">
        <v>-36</v>
      </c>
      <c r="BN13" s="512">
        <v>11</v>
      </c>
      <c r="BO13" s="512">
        <v>4</v>
      </c>
      <c r="BP13" s="507">
        <v>36.363636363636367</v>
      </c>
      <c r="BQ13" s="500">
        <v>-7</v>
      </c>
      <c r="BR13" s="512">
        <v>4299</v>
      </c>
      <c r="BS13" s="512">
        <v>4900</v>
      </c>
      <c r="BT13" s="507">
        <v>113.97999534775529</v>
      </c>
      <c r="BU13" s="500">
        <v>601</v>
      </c>
      <c r="BV13" s="516">
        <v>28</v>
      </c>
      <c r="BW13" s="516">
        <v>74</v>
      </c>
      <c r="BX13" s="502">
        <v>46</v>
      </c>
    </row>
    <row r="14" spans="1:76" s="518" customFormat="1" ht="20.25" customHeight="1" x14ac:dyDescent="0.3">
      <c r="A14" s="510" t="s">
        <v>326</v>
      </c>
      <c r="B14" s="511">
        <v>2027</v>
      </c>
      <c r="C14" s="511">
        <v>1836</v>
      </c>
      <c r="D14" s="498">
        <v>90.577207696102619</v>
      </c>
      <c r="E14" s="497">
        <v>-191</v>
      </c>
      <c r="F14" s="511">
        <v>1378</v>
      </c>
      <c r="G14" s="511">
        <v>1438</v>
      </c>
      <c r="H14" s="498">
        <v>104.35413642960813</v>
      </c>
      <c r="I14" s="497">
        <v>60</v>
      </c>
      <c r="J14" s="511">
        <v>669</v>
      </c>
      <c r="K14" s="511">
        <v>551</v>
      </c>
      <c r="L14" s="498">
        <v>82.36173393124065</v>
      </c>
      <c r="M14" s="497">
        <v>-118</v>
      </c>
      <c r="N14" s="511">
        <v>236</v>
      </c>
      <c r="O14" s="511">
        <v>409</v>
      </c>
      <c r="P14" s="499">
        <v>173.30508474576271</v>
      </c>
      <c r="Q14" s="497">
        <v>173</v>
      </c>
      <c r="R14" s="511">
        <v>0</v>
      </c>
      <c r="S14" s="512">
        <v>0</v>
      </c>
      <c r="T14" s="499" t="s">
        <v>352</v>
      </c>
      <c r="U14" s="502">
        <v>0</v>
      </c>
      <c r="V14" s="513">
        <v>7</v>
      </c>
      <c r="W14" s="513">
        <v>4</v>
      </c>
      <c r="X14" s="501">
        <v>57.142857142857139</v>
      </c>
      <c r="Y14" s="502">
        <v>-3</v>
      </c>
      <c r="Z14" s="513">
        <v>0</v>
      </c>
      <c r="AA14" s="513">
        <v>0</v>
      </c>
      <c r="AB14" s="499" t="s">
        <v>75</v>
      </c>
      <c r="AC14" s="502">
        <v>0</v>
      </c>
      <c r="AD14" s="512">
        <v>137</v>
      </c>
      <c r="AE14" s="512">
        <v>146</v>
      </c>
      <c r="AF14" s="501">
        <v>106.56934306569343</v>
      </c>
      <c r="AG14" s="500">
        <v>9</v>
      </c>
      <c r="AH14" s="512">
        <v>52</v>
      </c>
      <c r="AI14" s="512">
        <v>66</v>
      </c>
      <c r="AJ14" s="501">
        <v>126.92307692307692</v>
      </c>
      <c r="AK14" s="500">
        <v>14</v>
      </c>
      <c r="AL14" s="512">
        <v>274</v>
      </c>
      <c r="AM14" s="512">
        <v>239</v>
      </c>
      <c r="AN14" s="501">
        <v>87.226277372262771</v>
      </c>
      <c r="AO14" s="500">
        <v>-35</v>
      </c>
      <c r="AP14" s="512">
        <v>1210</v>
      </c>
      <c r="AQ14" s="512">
        <v>1242</v>
      </c>
      <c r="AR14" s="501">
        <v>102.64462809917356</v>
      </c>
      <c r="AS14" s="500">
        <v>32</v>
      </c>
      <c r="AT14" s="514">
        <v>261</v>
      </c>
      <c r="AU14" s="514">
        <v>235</v>
      </c>
      <c r="AV14" s="506">
        <v>90.038314176245223</v>
      </c>
      <c r="AW14" s="505">
        <v>-26</v>
      </c>
      <c r="AX14" s="515">
        <v>739</v>
      </c>
      <c r="AY14" s="515">
        <v>677</v>
      </c>
      <c r="AZ14" s="501">
        <v>91.610284167794319</v>
      </c>
      <c r="BA14" s="500">
        <v>-62</v>
      </c>
      <c r="BB14" s="512">
        <v>1031</v>
      </c>
      <c r="BC14" s="512">
        <v>804</v>
      </c>
      <c r="BD14" s="501">
        <v>77.982541222114449</v>
      </c>
      <c r="BE14" s="500">
        <v>-227</v>
      </c>
      <c r="BF14" s="512">
        <v>858</v>
      </c>
      <c r="BG14" s="512">
        <v>583</v>
      </c>
      <c r="BH14" s="501">
        <v>67.948717948717956</v>
      </c>
      <c r="BI14" s="500">
        <v>-275</v>
      </c>
      <c r="BJ14" s="512">
        <v>669</v>
      </c>
      <c r="BK14" s="512">
        <v>443</v>
      </c>
      <c r="BL14" s="501">
        <v>66.218236173393123</v>
      </c>
      <c r="BM14" s="500">
        <v>-226</v>
      </c>
      <c r="BN14" s="512">
        <v>55</v>
      </c>
      <c r="BO14" s="512">
        <v>55</v>
      </c>
      <c r="BP14" s="507">
        <v>100</v>
      </c>
      <c r="BQ14" s="500">
        <v>0</v>
      </c>
      <c r="BR14" s="512">
        <v>4363</v>
      </c>
      <c r="BS14" s="512">
        <v>5924</v>
      </c>
      <c r="BT14" s="507">
        <v>135.77813431125372</v>
      </c>
      <c r="BU14" s="500">
        <v>1561</v>
      </c>
      <c r="BV14" s="516">
        <v>16</v>
      </c>
      <c r="BW14" s="516">
        <v>11</v>
      </c>
      <c r="BX14" s="502">
        <v>-5</v>
      </c>
    </row>
    <row r="15" spans="1:76" s="518" customFormat="1" ht="20.25" customHeight="1" x14ac:dyDescent="0.3">
      <c r="A15" s="510" t="s">
        <v>327</v>
      </c>
      <c r="B15" s="511">
        <v>1840</v>
      </c>
      <c r="C15" s="511">
        <v>2128</v>
      </c>
      <c r="D15" s="498">
        <v>115.65217391304347</v>
      </c>
      <c r="E15" s="497">
        <v>288</v>
      </c>
      <c r="F15" s="511">
        <v>1461</v>
      </c>
      <c r="G15" s="511">
        <v>1664</v>
      </c>
      <c r="H15" s="498">
        <v>113.89459274469542</v>
      </c>
      <c r="I15" s="497">
        <v>203</v>
      </c>
      <c r="J15" s="511">
        <v>395</v>
      </c>
      <c r="K15" s="511">
        <v>356</v>
      </c>
      <c r="L15" s="498">
        <v>90.12658227848101</v>
      </c>
      <c r="M15" s="497">
        <v>-39</v>
      </c>
      <c r="N15" s="511">
        <v>134</v>
      </c>
      <c r="O15" s="511">
        <v>289</v>
      </c>
      <c r="P15" s="499">
        <v>215.67164179104478</v>
      </c>
      <c r="Q15" s="497">
        <v>155</v>
      </c>
      <c r="R15" s="511">
        <v>0</v>
      </c>
      <c r="S15" s="512">
        <v>0</v>
      </c>
      <c r="T15" s="499" t="s">
        <v>352</v>
      </c>
      <c r="U15" s="502">
        <v>0</v>
      </c>
      <c r="V15" s="513">
        <v>2</v>
      </c>
      <c r="W15" s="513">
        <v>0</v>
      </c>
      <c r="X15" s="499" t="s">
        <v>352</v>
      </c>
      <c r="Y15" s="502">
        <v>-2</v>
      </c>
      <c r="Z15" s="513">
        <v>0</v>
      </c>
      <c r="AA15" s="513">
        <v>0</v>
      </c>
      <c r="AB15" s="499" t="s">
        <v>75</v>
      </c>
      <c r="AC15" s="502">
        <v>0</v>
      </c>
      <c r="AD15" s="512">
        <v>42</v>
      </c>
      <c r="AE15" s="512">
        <v>34</v>
      </c>
      <c r="AF15" s="501">
        <v>80.952380952380949</v>
      </c>
      <c r="AG15" s="500">
        <v>-8</v>
      </c>
      <c r="AH15" s="512">
        <v>32</v>
      </c>
      <c r="AI15" s="512">
        <v>15</v>
      </c>
      <c r="AJ15" s="501">
        <v>46.875</v>
      </c>
      <c r="AK15" s="500">
        <v>-17</v>
      </c>
      <c r="AL15" s="512">
        <v>55</v>
      </c>
      <c r="AM15" s="512">
        <v>84</v>
      </c>
      <c r="AN15" s="501">
        <v>152.72727272727275</v>
      </c>
      <c r="AO15" s="500">
        <v>29</v>
      </c>
      <c r="AP15" s="512">
        <v>1328</v>
      </c>
      <c r="AQ15" s="512">
        <v>1499</v>
      </c>
      <c r="AR15" s="501">
        <v>112.87650602409639</v>
      </c>
      <c r="AS15" s="500">
        <v>171</v>
      </c>
      <c r="AT15" s="514">
        <v>108</v>
      </c>
      <c r="AU15" s="514">
        <v>93</v>
      </c>
      <c r="AV15" s="506">
        <v>86.111111111111114</v>
      </c>
      <c r="AW15" s="505">
        <v>-15</v>
      </c>
      <c r="AX15" s="515">
        <v>449</v>
      </c>
      <c r="AY15" s="515">
        <v>330</v>
      </c>
      <c r="AZ15" s="501">
        <v>73.496659242761694</v>
      </c>
      <c r="BA15" s="500">
        <v>-119</v>
      </c>
      <c r="BB15" s="512">
        <v>1162</v>
      </c>
      <c r="BC15" s="512">
        <v>1038</v>
      </c>
      <c r="BD15" s="501">
        <v>89.328743545611005</v>
      </c>
      <c r="BE15" s="500">
        <v>-124</v>
      </c>
      <c r="BF15" s="512">
        <v>975</v>
      </c>
      <c r="BG15" s="512">
        <v>695</v>
      </c>
      <c r="BH15" s="501">
        <v>71.282051282051285</v>
      </c>
      <c r="BI15" s="500">
        <v>-280</v>
      </c>
      <c r="BJ15" s="512">
        <v>841</v>
      </c>
      <c r="BK15" s="512">
        <v>607</v>
      </c>
      <c r="BL15" s="501">
        <v>72.175980975029731</v>
      </c>
      <c r="BM15" s="500">
        <v>-234</v>
      </c>
      <c r="BN15" s="512">
        <v>30</v>
      </c>
      <c r="BO15" s="512">
        <v>29</v>
      </c>
      <c r="BP15" s="507">
        <v>96.666666666666671</v>
      </c>
      <c r="BQ15" s="500">
        <v>-1</v>
      </c>
      <c r="BR15" s="512">
        <v>4984</v>
      </c>
      <c r="BS15" s="512">
        <v>6441</v>
      </c>
      <c r="BT15" s="507">
        <v>129.23354735152489</v>
      </c>
      <c r="BU15" s="500">
        <v>1457</v>
      </c>
      <c r="BV15" s="516">
        <v>33</v>
      </c>
      <c r="BW15" s="516">
        <v>24</v>
      </c>
      <c r="BX15" s="502">
        <v>-9</v>
      </c>
    </row>
    <row r="16" spans="1:76" s="518" customFormat="1" ht="20.25" customHeight="1" x14ac:dyDescent="0.3">
      <c r="A16" s="510" t="s">
        <v>328</v>
      </c>
      <c r="B16" s="511">
        <v>3224</v>
      </c>
      <c r="C16" s="511">
        <v>2638</v>
      </c>
      <c r="D16" s="498">
        <v>81.823821339950371</v>
      </c>
      <c r="E16" s="497">
        <v>-586</v>
      </c>
      <c r="F16" s="511">
        <v>2103</v>
      </c>
      <c r="G16" s="511">
        <v>1933</v>
      </c>
      <c r="H16" s="498">
        <v>91.916310033285782</v>
      </c>
      <c r="I16" s="497">
        <v>-170</v>
      </c>
      <c r="J16" s="511">
        <v>1170</v>
      </c>
      <c r="K16" s="511">
        <v>741</v>
      </c>
      <c r="L16" s="498">
        <v>63.333333333333329</v>
      </c>
      <c r="M16" s="497">
        <v>-429</v>
      </c>
      <c r="N16" s="511">
        <v>450</v>
      </c>
      <c r="O16" s="511">
        <v>550</v>
      </c>
      <c r="P16" s="499">
        <v>122.22222222222223</v>
      </c>
      <c r="Q16" s="497">
        <v>100</v>
      </c>
      <c r="R16" s="511">
        <v>0</v>
      </c>
      <c r="S16" s="512">
        <v>1</v>
      </c>
      <c r="T16" s="499" t="s">
        <v>352</v>
      </c>
      <c r="U16" s="502">
        <v>1</v>
      </c>
      <c r="V16" s="513">
        <v>7</v>
      </c>
      <c r="W16" s="513">
        <v>0</v>
      </c>
      <c r="X16" s="501">
        <v>0</v>
      </c>
      <c r="Y16" s="502">
        <v>-7</v>
      </c>
      <c r="Z16" s="513">
        <v>14</v>
      </c>
      <c r="AA16" s="513">
        <v>0</v>
      </c>
      <c r="AB16" s="499" t="s">
        <v>75</v>
      </c>
      <c r="AC16" s="502">
        <v>-14</v>
      </c>
      <c r="AD16" s="512">
        <v>198</v>
      </c>
      <c r="AE16" s="512">
        <v>251</v>
      </c>
      <c r="AF16" s="501">
        <v>126.76767676767678</v>
      </c>
      <c r="AG16" s="500">
        <v>53</v>
      </c>
      <c r="AH16" s="512">
        <v>101</v>
      </c>
      <c r="AI16" s="512">
        <v>186</v>
      </c>
      <c r="AJ16" s="501">
        <v>184.15841584158417</v>
      </c>
      <c r="AK16" s="500">
        <v>85</v>
      </c>
      <c r="AL16" s="512">
        <v>99</v>
      </c>
      <c r="AM16" s="512">
        <v>74</v>
      </c>
      <c r="AN16" s="501">
        <v>74.747474747474755</v>
      </c>
      <c r="AO16" s="500">
        <v>-25</v>
      </c>
      <c r="AP16" s="512">
        <v>1834</v>
      </c>
      <c r="AQ16" s="512">
        <v>1689</v>
      </c>
      <c r="AR16" s="501">
        <v>92.093784078516904</v>
      </c>
      <c r="AS16" s="500">
        <v>-145</v>
      </c>
      <c r="AT16" s="514">
        <v>415</v>
      </c>
      <c r="AU16" s="514">
        <v>380</v>
      </c>
      <c r="AV16" s="506">
        <v>91.566265060240966</v>
      </c>
      <c r="AW16" s="505">
        <v>-35</v>
      </c>
      <c r="AX16" s="515">
        <v>1354</v>
      </c>
      <c r="AY16" s="515">
        <v>1304</v>
      </c>
      <c r="AZ16" s="501">
        <v>96.307237813884782</v>
      </c>
      <c r="BA16" s="500">
        <v>-50</v>
      </c>
      <c r="BB16" s="512">
        <v>1599</v>
      </c>
      <c r="BC16" s="512">
        <v>1287</v>
      </c>
      <c r="BD16" s="501">
        <v>80.487804878048792</v>
      </c>
      <c r="BE16" s="500">
        <v>-312</v>
      </c>
      <c r="BF16" s="512">
        <v>1288</v>
      </c>
      <c r="BG16" s="512">
        <v>826</v>
      </c>
      <c r="BH16" s="501">
        <v>64.130434782608688</v>
      </c>
      <c r="BI16" s="500">
        <v>-462</v>
      </c>
      <c r="BJ16" s="512">
        <v>1023</v>
      </c>
      <c r="BK16" s="512">
        <v>679</v>
      </c>
      <c r="BL16" s="501">
        <v>66.373411534701859</v>
      </c>
      <c r="BM16" s="500">
        <v>-344</v>
      </c>
      <c r="BN16" s="512">
        <v>131</v>
      </c>
      <c r="BO16" s="512">
        <v>225</v>
      </c>
      <c r="BP16" s="507">
        <v>171.75572519083971</v>
      </c>
      <c r="BQ16" s="500">
        <v>94</v>
      </c>
      <c r="BR16" s="512">
        <v>5457</v>
      </c>
      <c r="BS16" s="512">
        <v>7222</v>
      </c>
      <c r="BT16" s="507">
        <v>132.3437786329485</v>
      </c>
      <c r="BU16" s="500">
        <v>1765</v>
      </c>
      <c r="BV16" s="516">
        <v>10</v>
      </c>
      <c r="BW16" s="516">
        <v>4</v>
      </c>
      <c r="BX16" s="502">
        <v>-6</v>
      </c>
    </row>
    <row r="17" spans="1:76" s="518" customFormat="1" ht="20.25" customHeight="1" x14ac:dyDescent="0.3">
      <c r="A17" s="510" t="s">
        <v>329</v>
      </c>
      <c r="B17" s="511">
        <v>1435</v>
      </c>
      <c r="C17" s="511">
        <v>1432</v>
      </c>
      <c r="D17" s="498">
        <v>99.79094076655052</v>
      </c>
      <c r="E17" s="497">
        <v>-3</v>
      </c>
      <c r="F17" s="511">
        <v>853</v>
      </c>
      <c r="G17" s="511">
        <v>906</v>
      </c>
      <c r="H17" s="498">
        <v>106.21336459554513</v>
      </c>
      <c r="I17" s="497">
        <v>53</v>
      </c>
      <c r="J17" s="511">
        <v>386</v>
      </c>
      <c r="K17" s="511">
        <v>343</v>
      </c>
      <c r="L17" s="498">
        <v>88.860103626943015</v>
      </c>
      <c r="M17" s="497">
        <v>-43</v>
      </c>
      <c r="N17" s="511">
        <v>169</v>
      </c>
      <c r="O17" s="511">
        <v>228</v>
      </c>
      <c r="P17" s="499">
        <v>134.91124260355031</v>
      </c>
      <c r="Q17" s="497">
        <v>59</v>
      </c>
      <c r="R17" s="511">
        <v>0</v>
      </c>
      <c r="S17" s="512">
        <v>0</v>
      </c>
      <c r="T17" s="499" t="s">
        <v>352</v>
      </c>
      <c r="U17" s="502">
        <v>0</v>
      </c>
      <c r="V17" s="513">
        <v>5</v>
      </c>
      <c r="W17" s="513">
        <v>1</v>
      </c>
      <c r="X17" s="501">
        <v>20</v>
      </c>
      <c r="Y17" s="502">
        <v>-4</v>
      </c>
      <c r="Z17" s="513">
        <v>0</v>
      </c>
      <c r="AA17" s="513">
        <v>0</v>
      </c>
      <c r="AB17" s="499" t="s">
        <v>75</v>
      </c>
      <c r="AC17" s="502">
        <v>0</v>
      </c>
      <c r="AD17" s="512">
        <v>96</v>
      </c>
      <c r="AE17" s="512">
        <v>103</v>
      </c>
      <c r="AF17" s="501">
        <v>107.29166666666667</v>
      </c>
      <c r="AG17" s="500">
        <v>7</v>
      </c>
      <c r="AH17" s="512">
        <v>76</v>
      </c>
      <c r="AI17" s="512">
        <v>79</v>
      </c>
      <c r="AJ17" s="501">
        <v>103.94736842105263</v>
      </c>
      <c r="AK17" s="500">
        <v>3</v>
      </c>
      <c r="AL17" s="512">
        <v>2</v>
      </c>
      <c r="AM17" s="512">
        <v>17</v>
      </c>
      <c r="AN17" s="501">
        <v>850</v>
      </c>
      <c r="AO17" s="500">
        <v>15</v>
      </c>
      <c r="AP17" s="512">
        <v>798</v>
      </c>
      <c r="AQ17" s="512">
        <v>842</v>
      </c>
      <c r="AR17" s="501">
        <v>105.51378446115289</v>
      </c>
      <c r="AS17" s="500">
        <v>44</v>
      </c>
      <c r="AT17" s="514">
        <v>162</v>
      </c>
      <c r="AU17" s="514">
        <v>138</v>
      </c>
      <c r="AV17" s="506">
        <v>85.18518518518519</v>
      </c>
      <c r="AW17" s="505">
        <v>-24</v>
      </c>
      <c r="AX17" s="515">
        <v>416</v>
      </c>
      <c r="AY17" s="515">
        <v>433</v>
      </c>
      <c r="AZ17" s="501">
        <v>104.08653846153845</v>
      </c>
      <c r="BA17" s="500">
        <v>17</v>
      </c>
      <c r="BB17" s="512">
        <v>796</v>
      </c>
      <c r="BC17" s="512">
        <v>756</v>
      </c>
      <c r="BD17" s="501">
        <v>94.9748743718593</v>
      </c>
      <c r="BE17" s="500">
        <v>-40</v>
      </c>
      <c r="BF17" s="512">
        <v>435</v>
      </c>
      <c r="BG17" s="512">
        <v>375</v>
      </c>
      <c r="BH17" s="501">
        <v>86.206896551724128</v>
      </c>
      <c r="BI17" s="500">
        <v>-60</v>
      </c>
      <c r="BJ17" s="512">
        <v>374</v>
      </c>
      <c r="BK17" s="512">
        <v>337</v>
      </c>
      <c r="BL17" s="501">
        <v>90.106951871657756</v>
      </c>
      <c r="BM17" s="500">
        <v>-37</v>
      </c>
      <c r="BN17" s="512">
        <v>29</v>
      </c>
      <c r="BO17" s="512">
        <v>14</v>
      </c>
      <c r="BP17" s="507">
        <v>48.275862068965516</v>
      </c>
      <c r="BQ17" s="500">
        <v>-15</v>
      </c>
      <c r="BR17" s="512">
        <v>4767</v>
      </c>
      <c r="BS17" s="512">
        <v>6328</v>
      </c>
      <c r="BT17" s="507">
        <v>132.7459618208517</v>
      </c>
      <c r="BU17" s="500">
        <v>1561</v>
      </c>
      <c r="BV17" s="516">
        <v>15</v>
      </c>
      <c r="BW17" s="516">
        <v>27</v>
      </c>
      <c r="BX17" s="502">
        <v>12</v>
      </c>
    </row>
    <row r="18" spans="1:76" s="518" customFormat="1" ht="20.25" customHeight="1" x14ac:dyDescent="0.3">
      <c r="A18" s="510" t="s">
        <v>331</v>
      </c>
      <c r="B18" s="511">
        <v>2963</v>
      </c>
      <c r="C18" s="511">
        <v>2430</v>
      </c>
      <c r="D18" s="498">
        <v>82.011474856564291</v>
      </c>
      <c r="E18" s="497">
        <v>-533</v>
      </c>
      <c r="F18" s="511">
        <v>1747</v>
      </c>
      <c r="G18" s="511">
        <v>1955</v>
      </c>
      <c r="H18" s="498">
        <v>111.90612478534632</v>
      </c>
      <c r="I18" s="497">
        <v>208</v>
      </c>
      <c r="J18" s="511">
        <v>1357</v>
      </c>
      <c r="K18" s="511">
        <v>727</v>
      </c>
      <c r="L18" s="498">
        <v>53.574060427413414</v>
      </c>
      <c r="M18" s="497">
        <v>-630</v>
      </c>
      <c r="N18" s="511">
        <v>402</v>
      </c>
      <c r="O18" s="511">
        <v>508</v>
      </c>
      <c r="P18" s="499">
        <v>126.3681592039801</v>
      </c>
      <c r="Q18" s="497">
        <v>106</v>
      </c>
      <c r="R18" s="511">
        <v>2</v>
      </c>
      <c r="S18" s="512">
        <v>0</v>
      </c>
      <c r="T18" s="499" t="s">
        <v>352</v>
      </c>
      <c r="U18" s="502">
        <v>-2</v>
      </c>
      <c r="V18" s="513">
        <v>8</v>
      </c>
      <c r="W18" s="513">
        <v>2</v>
      </c>
      <c r="X18" s="501">
        <v>25</v>
      </c>
      <c r="Y18" s="502">
        <v>-6</v>
      </c>
      <c r="Z18" s="513">
        <v>0</v>
      </c>
      <c r="AA18" s="513">
        <v>0</v>
      </c>
      <c r="AB18" s="499" t="s">
        <v>75</v>
      </c>
      <c r="AC18" s="502">
        <v>0</v>
      </c>
      <c r="AD18" s="512">
        <v>235</v>
      </c>
      <c r="AE18" s="512">
        <v>183</v>
      </c>
      <c r="AF18" s="501">
        <v>77.872340425531917</v>
      </c>
      <c r="AG18" s="500">
        <v>-52</v>
      </c>
      <c r="AH18" s="512">
        <v>180</v>
      </c>
      <c r="AI18" s="512">
        <v>142</v>
      </c>
      <c r="AJ18" s="501">
        <v>78.888888888888886</v>
      </c>
      <c r="AK18" s="500">
        <v>-38</v>
      </c>
      <c r="AL18" s="512">
        <v>99</v>
      </c>
      <c r="AM18" s="512">
        <v>35</v>
      </c>
      <c r="AN18" s="501">
        <v>35.353535353535356</v>
      </c>
      <c r="AO18" s="500">
        <v>-64</v>
      </c>
      <c r="AP18" s="512">
        <v>1470</v>
      </c>
      <c r="AQ18" s="512">
        <v>1680</v>
      </c>
      <c r="AR18" s="501">
        <v>114.28571428571428</v>
      </c>
      <c r="AS18" s="500">
        <v>210</v>
      </c>
      <c r="AT18" s="514">
        <v>454</v>
      </c>
      <c r="AU18" s="514">
        <v>398</v>
      </c>
      <c r="AV18" s="506">
        <v>87.665198237885463</v>
      </c>
      <c r="AW18" s="505">
        <v>-56</v>
      </c>
      <c r="AX18" s="515">
        <v>1556</v>
      </c>
      <c r="AY18" s="515">
        <v>1404</v>
      </c>
      <c r="AZ18" s="501">
        <v>90.231362467866333</v>
      </c>
      <c r="BA18" s="500">
        <v>-152</v>
      </c>
      <c r="BB18" s="512">
        <v>1430</v>
      </c>
      <c r="BC18" s="512">
        <v>1028</v>
      </c>
      <c r="BD18" s="501">
        <v>71.888111888111879</v>
      </c>
      <c r="BE18" s="500">
        <v>-402</v>
      </c>
      <c r="BF18" s="512">
        <v>915</v>
      </c>
      <c r="BG18" s="512">
        <v>788</v>
      </c>
      <c r="BH18" s="501">
        <v>86.120218579234972</v>
      </c>
      <c r="BI18" s="500">
        <v>-127</v>
      </c>
      <c r="BJ18" s="512">
        <v>770</v>
      </c>
      <c r="BK18" s="512">
        <v>670</v>
      </c>
      <c r="BL18" s="501">
        <v>87.012987012987011</v>
      </c>
      <c r="BM18" s="500">
        <v>-100</v>
      </c>
      <c r="BN18" s="512">
        <v>102</v>
      </c>
      <c r="BO18" s="512">
        <v>148</v>
      </c>
      <c r="BP18" s="507">
        <v>145.09803921568627</v>
      </c>
      <c r="BQ18" s="500">
        <v>46</v>
      </c>
      <c r="BR18" s="512">
        <v>5350</v>
      </c>
      <c r="BS18" s="512">
        <v>7538</v>
      </c>
      <c r="BT18" s="507">
        <v>140.89719626168224</v>
      </c>
      <c r="BU18" s="500">
        <v>2188</v>
      </c>
      <c r="BV18" s="516">
        <v>9</v>
      </c>
      <c r="BW18" s="516">
        <v>5</v>
      </c>
      <c r="BX18" s="502">
        <v>-4</v>
      </c>
    </row>
    <row r="19" spans="1:76" s="518" customFormat="1" ht="20.25" customHeight="1" x14ac:dyDescent="0.3">
      <c r="A19" s="510" t="s">
        <v>333</v>
      </c>
      <c r="B19" s="511">
        <v>1318</v>
      </c>
      <c r="C19" s="511">
        <v>1215</v>
      </c>
      <c r="D19" s="498">
        <v>92.185128983308033</v>
      </c>
      <c r="E19" s="497">
        <v>-103</v>
      </c>
      <c r="F19" s="511">
        <v>773</v>
      </c>
      <c r="G19" s="511">
        <v>766</v>
      </c>
      <c r="H19" s="498">
        <v>99.094437257438557</v>
      </c>
      <c r="I19" s="497">
        <v>-7</v>
      </c>
      <c r="J19" s="511">
        <v>331</v>
      </c>
      <c r="K19" s="511">
        <v>322</v>
      </c>
      <c r="L19" s="498">
        <v>97.280966767371595</v>
      </c>
      <c r="M19" s="497">
        <v>-9</v>
      </c>
      <c r="N19" s="511">
        <v>166</v>
      </c>
      <c r="O19" s="511">
        <v>244</v>
      </c>
      <c r="P19" s="499">
        <v>146.98795180722891</v>
      </c>
      <c r="Q19" s="497">
        <v>78</v>
      </c>
      <c r="R19" s="511">
        <v>0</v>
      </c>
      <c r="S19" s="512">
        <v>1</v>
      </c>
      <c r="T19" s="499" t="s">
        <v>352</v>
      </c>
      <c r="U19" s="502">
        <v>1</v>
      </c>
      <c r="V19" s="513">
        <v>8</v>
      </c>
      <c r="W19" s="513">
        <v>1</v>
      </c>
      <c r="X19" s="501">
        <v>12.5</v>
      </c>
      <c r="Y19" s="502">
        <v>-7</v>
      </c>
      <c r="Z19" s="513">
        <v>0</v>
      </c>
      <c r="AA19" s="513">
        <v>0</v>
      </c>
      <c r="AB19" s="499" t="s">
        <v>75</v>
      </c>
      <c r="AC19" s="502">
        <v>0</v>
      </c>
      <c r="AD19" s="512">
        <v>95</v>
      </c>
      <c r="AE19" s="512">
        <v>82</v>
      </c>
      <c r="AF19" s="501">
        <v>86.31578947368422</v>
      </c>
      <c r="AG19" s="500">
        <v>-13</v>
      </c>
      <c r="AH19" s="512">
        <v>85</v>
      </c>
      <c r="AI19" s="512">
        <v>61</v>
      </c>
      <c r="AJ19" s="501">
        <v>71.764705882352942</v>
      </c>
      <c r="AK19" s="500">
        <v>-24</v>
      </c>
      <c r="AL19" s="512">
        <v>58</v>
      </c>
      <c r="AM19" s="512">
        <v>30</v>
      </c>
      <c r="AN19" s="501">
        <v>51.724137931034484</v>
      </c>
      <c r="AO19" s="500">
        <v>-28</v>
      </c>
      <c r="AP19" s="512">
        <v>715</v>
      </c>
      <c r="AQ19" s="512">
        <v>722</v>
      </c>
      <c r="AR19" s="501">
        <v>100.97902097902099</v>
      </c>
      <c r="AS19" s="500">
        <v>7</v>
      </c>
      <c r="AT19" s="514">
        <v>122</v>
      </c>
      <c r="AU19" s="514">
        <v>139</v>
      </c>
      <c r="AV19" s="506">
        <v>113.9344262295082</v>
      </c>
      <c r="AW19" s="505">
        <v>17</v>
      </c>
      <c r="AX19" s="515">
        <v>358</v>
      </c>
      <c r="AY19" s="515">
        <v>404</v>
      </c>
      <c r="AZ19" s="501">
        <v>112.84916201117319</v>
      </c>
      <c r="BA19" s="500">
        <v>46</v>
      </c>
      <c r="BB19" s="512">
        <v>818</v>
      </c>
      <c r="BC19" s="512">
        <v>666</v>
      </c>
      <c r="BD19" s="501">
        <v>81.41809290953546</v>
      </c>
      <c r="BE19" s="500">
        <v>-152</v>
      </c>
      <c r="BF19" s="512">
        <v>463</v>
      </c>
      <c r="BG19" s="512">
        <v>305</v>
      </c>
      <c r="BH19" s="501">
        <v>65.874730021598268</v>
      </c>
      <c r="BI19" s="500">
        <v>-158</v>
      </c>
      <c r="BJ19" s="512">
        <v>398</v>
      </c>
      <c r="BK19" s="512">
        <v>281</v>
      </c>
      <c r="BL19" s="501">
        <v>70.603015075376888</v>
      </c>
      <c r="BM19" s="500">
        <v>-117</v>
      </c>
      <c r="BN19" s="512">
        <v>24</v>
      </c>
      <c r="BO19" s="512">
        <v>33</v>
      </c>
      <c r="BP19" s="507">
        <v>137.5</v>
      </c>
      <c r="BQ19" s="500">
        <v>9</v>
      </c>
      <c r="BR19" s="512">
        <v>4978</v>
      </c>
      <c r="BS19" s="512">
        <v>7120</v>
      </c>
      <c r="BT19" s="507">
        <v>143.02932904781036</v>
      </c>
      <c r="BU19" s="500">
        <v>2142</v>
      </c>
      <c r="BV19" s="516">
        <v>19</v>
      </c>
      <c r="BW19" s="516">
        <v>9</v>
      </c>
      <c r="BX19" s="502">
        <v>-10</v>
      </c>
    </row>
    <row r="20" spans="1:76" s="518" customFormat="1" ht="20.25" customHeight="1" x14ac:dyDescent="0.3">
      <c r="A20" s="510" t="s">
        <v>335</v>
      </c>
      <c r="B20" s="511">
        <v>1497</v>
      </c>
      <c r="C20" s="511">
        <v>1437</v>
      </c>
      <c r="D20" s="498">
        <v>95.991983967935866</v>
      </c>
      <c r="E20" s="497">
        <v>-60</v>
      </c>
      <c r="F20" s="511">
        <v>975</v>
      </c>
      <c r="G20" s="511">
        <v>863</v>
      </c>
      <c r="H20" s="498">
        <v>88.512820512820511</v>
      </c>
      <c r="I20" s="497">
        <v>-112</v>
      </c>
      <c r="J20" s="511">
        <v>494</v>
      </c>
      <c r="K20" s="511">
        <v>336</v>
      </c>
      <c r="L20" s="498">
        <v>68.016194331983797</v>
      </c>
      <c r="M20" s="497">
        <v>-158</v>
      </c>
      <c r="N20" s="511">
        <v>219</v>
      </c>
      <c r="O20" s="511">
        <v>256</v>
      </c>
      <c r="P20" s="499">
        <v>116.89497716894977</v>
      </c>
      <c r="Q20" s="497">
        <v>37</v>
      </c>
      <c r="R20" s="511">
        <v>1</v>
      </c>
      <c r="S20" s="512">
        <v>0</v>
      </c>
      <c r="T20" s="499">
        <v>0</v>
      </c>
      <c r="U20" s="502">
        <v>-1</v>
      </c>
      <c r="V20" s="513">
        <v>4</v>
      </c>
      <c r="W20" s="513">
        <v>2</v>
      </c>
      <c r="X20" s="501">
        <v>50</v>
      </c>
      <c r="Y20" s="502">
        <v>-2</v>
      </c>
      <c r="Z20" s="513">
        <v>0</v>
      </c>
      <c r="AA20" s="513">
        <v>0</v>
      </c>
      <c r="AB20" s="499" t="s">
        <v>75</v>
      </c>
      <c r="AC20" s="502">
        <v>0</v>
      </c>
      <c r="AD20" s="512">
        <v>130</v>
      </c>
      <c r="AE20" s="512">
        <v>93</v>
      </c>
      <c r="AF20" s="501">
        <v>71.538461538461533</v>
      </c>
      <c r="AG20" s="500">
        <v>-37</v>
      </c>
      <c r="AH20" s="512">
        <v>91</v>
      </c>
      <c r="AI20" s="512">
        <v>73</v>
      </c>
      <c r="AJ20" s="501">
        <v>80.219780219780219</v>
      </c>
      <c r="AK20" s="500">
        <v>-18</v>
      </c>
      <c r="AL20" s="512">
        <v>11</v>
      </c>
      <c r="AM20" s="512">
        <v>10</v>
      </c>
      <c r="AN20" s="501">
        <v>90.909090909090907</v>
      </c>
      <c r="AO20" s="500">
        <v>-1</v>
      </c>
      <c r="AP20" s="512">
        <v>907</v>
      </c>
      <c r="AQ20" s="512">
        <v>790</v>
      </c>
      <c r="AR20" s="501">
        <v>87.100330760749728</v>
      </c>
      <c r="AS20" s="500">
        <v>-117</v>
      </c>
      <c r="AT20" s="514">
        <v>173</v>
      </c>
      <c r="AU20" s="514">
        <v>198</v>
      </c>
      <c r="AV20" s="506">
        <v>114.45086705202311</v>
      </c>
      <c r="AW20" s="505">
        <v>25</v>
      </c>
      <c r="AX20" s="515">
        <v>552</v>
      </c>
      <c r="AY20" s="515">
        <v>526</v>
      </c>
      <c r="AZ20" s="501">
        <v>95.289855072463766</v>
      </c>
      <c r="BA20" s="500">
        <v>-26</v>
      </c>
      <c r="BB20" s="512">
        <v>842</v>
      </c>
      <c r="BC20" s="512">
        <v>706</v>
      </c>
      <c r="BD20" s="501">
        <v>83.847980997624703</v>
      </c>
      <c r="BE20" s="500">
        <v>-136</v>
      </c>
      <c r="BF20" s="512">
        <v>580</v>
      </c>
      <c r="BG20" s="512">
        <v>319</v>
      </c>
      <c r="BH20" s="501">
        <v>55.000000000000007</v>
      </c>
      <c r="BI20" s="500">
        <v>-261</v>
      </c>
      <c r="BJ20" s="512">
        <v>493</v>
      </c>
      <c r="BK20" s="512">
        <v>284</v>
      </c>
      <c r="BL20" s="501">
        <v>57.606490872210955</v>
      </c>
      <c r="BM20" s="500">
        <v>-209</v>
      </c>
      <c r="BN20" s="512">
        <v>33</v>
      </c>
      <c r="BO20" s="512">
        <v>31</v>
      </c>
      <c r="BP20" s="507">
        <v>93.939393939393938</v>
      </c>
      <c r="BQ20" s="500">
        <v>-2</v>
      </c>
      <c r="BR20" s="512">
        <v>4858</v>
      </c>
      <c r="BS20" s="512">
        <v>6700</v>
      </c>
      <c r="BT20" s="507">
        <v>137.91683820502266</v>
      </c>
      <c r="BU20" s="500">
        <v>1842</v>
      </c>
      <c r="BV20" s="516">
        <v>18</v>
      </c>
      <c r="BW20" s="516">
        <v>10</v>
      </c>
      <c r="BX20" s="502">
        <v>-8</v>
      </c>
    </row>
    <row r="21" spans="1:76" s="518" customFormat="1" ht="20.25" customHeight="1" x14ac:dyDescent="0.3">
      <c r="A21" s="510" t="s">
        <v>337</v>
      </c>
      <c r="B21" s="511">
        <v>1802</v>
      </c>
      <c r="C21" s="511">
        <v>1808</v>
      </c>
      <c r="D21" s="498">
        <v>100.33296337402886</v>
      </c>
      <c r="E21" s="497">
        <v>6</v>
      </c>
      <c r="F21" s="511">
        <v>1370</v>
      </c>
      <c r="G21" s="511">
        <v>1527</v>
      </c>
      <c r="H21" s="498">
        <v>111.45985401459855</v>
      </c>
      <c r="I21" s="497">
        <v>157</v>
      </c>
      <c r="J21" s="511">
        <v>721</v>
      </c>
      <c r="K21" s="511">
        <v>629</v>
      </c>
      <c r="L21" s="498">
        <v>87.239944521497918</v>
      </c>
      <c r="M21" s="497">
        <v>-92</v>
      </c>
      <c r="N21" s="511">
        <v>431</v>
      </c>
      <c r="O21" s="511">
        <v>492</v>
      </c>
      <c r="P21" s="499">
        <v>114.15313225058003</v>
      </c>
      <c r="Q21" s="497">
        <v>61</v>
      </c>
      <c r="R21" s="511">
        <v>2</v>
      </c>
      <c r="S21" s="512">
        <v>0</v>
      </c>
      <c r="T21" s="499">
        <v>0</v>
      </c>
      <c r="U21" s="502">
        <v>-2</v>
      </c>
      <c r="V21" s="513">
        <v>4</v>
      </c>
      <c r="W21" s="513">
        <v>1</v>
      </c>
      <c r="X21" s="501">
        <v>25</v>
      </c>
      <c r="Y21" s="502">
        <v>-3</v>
      </c>
      <c r="Z21" s="513">
        <v>0</v>
      </c>
      <c r="AA21" s="513">
        <v>0</v>
      </c>
      <c r="AB21" s="499" t="s">
        <v>75</v>
      </c>
      <c r="AC21" s="502">
        <v>0</v>
      </c>
      <c r="AD21" s="512">
        <v>224</v>
      </c>
      <c r="AE21" s="512">
        <v>180</v>
      </c>
      <c r="AF21" s="501">
        <v>80.357142857142861</v>
      </c>
      <c r="AG21" s="500">
        <v>-44</v>
      </c>
      <c r="AH21" s="512">
        <v>222</v>
      </c>
      <c r="AI21" s="512">
        <v>176</v>
      </c>
      <c r="AJ21" s="501">
        <v>79.27927927927928</v>
      </c>
      <c r="AK21" s="500">
        <v>-46</v>
      </c>
      <c r="AL21" s="512">
        <v>125</v>
      </c>
      <c r="AM21" s="512">
        <v>79</v>
      </c>
      <c r="AN21" s="501">
        <v>63.2</v>
      </c>
      <c r="AO21" s="500">
        <v>-46</v>
      </c>
      <c r="AP21" s="512">
        <v>1301</v>
      </c>
      <c r="AQ21" s="512">
        <v>1463</v>
      </c>
      <c r="AR21" s="501">
        <v>112.45196003074558</v>
      </c>
      <c r="AS21" s="500">
        <v>162</v>
      </c>
      <c r="AT21" s="514">
        <v>166</v>
      </c>
      <c r="AU21" s="514">
        <v>185</v>
      </c>
      <c r="AV21" s="506">
        <v>111.44578313253012</v>
      </c>
      <c r="AW21" s="505">
        <v>19</v>
      </c>
      <c r="AX21" s="515">
        <v>814</v>
      </c>
      <c r="AY21" s="515">
        <v>722</v>
      </c>
      <c r="AZ21" s="501">
        <v>88.697788697788695</v>
      </c>
      <c r="BA21" s="500">
        <v>-92</v>
      </c>
      <c r="BB21" s="512">
        <v>849</v>
      </c>
      <c r="BC21" s="512">
        <v>790</v>
      </c>
      <c r="BD21" s="501">
        <v>93.050647820965835</v>
      </c>
      <c r="BE21" s="500">
        <v>-59</v>
      </c>
      <c r="BF21" s="512">
        <v>716</v>
      </c>
      <c r="BG21" s="512">
        <v>657</v>
      </c>
      <c r="BH21" s="501">
        <v>91.759776536312856</v>
      </c>
      <c r="BI21" s="500">
        <v>-59</v>
      </c>
      <c r="BJ21" s="512">
        <v>626</v>
      </c>
      <c r="BK21" s="512">
        <v>599</v>
      </c>
      <c r="BL21" s="501">
        <v>95.686900958466452</v>
      </c>
      <c r="BM21" s="500">
        <v>-27</v>
      </c>
      <c r="BN21" s="512">
        <v>57</v>
      </c>
      <c r="BO21" s="512">
        <v>54</v>
      </c>
      <c r="BP21" s="507">
        <v>94.73684210526315</v>
      </c>
      <c r="BQ21" s="500">
        <v>-3</v>
      </c>
      <c r="BR21" s="512">
        <v>5858</v>
      </c>
      <c r="BS21" s="512">
        <v>7585</v>
      </c>
      <c r="BT21" s="507">
        <v>129.4810515534312</v>
      </c>
      <c r="BU21" s="500">
        <v>1727</v>
      </c>
      <c r="BV21" s="516">
        <v>13</v>
      </c>
      <c r="BW21" s="516">
        <v>12</v>
      </c>
      <c r="BX21" s="502">
        <v>-1</v>
      </c>
    </row>
    <row r="22" spans="1:76" s="518" customFormat="1" ht="20.25" customHeight="1" x14ac:dyDescent="0.3">
      <c r="A22" s="510" t="s">
        <v>338</v>
      </c>
      <c r="B22" s="511">
        <v>3169</v>
      </c>
      <c r="C22" s="511">
        <v>2739</v>
      </c>
      <c r="D22" s="498">
        <v>86.431050804670235</v>
      </c>
      <c r="E22" s="497">
        <v>-430</v>
      </c>
      <c r="F22" s="511">
        <v>1861</v>
      </c>
      <c r="G22" s="511">
        <v>1721</v>
      </c>
      <c r="H22" s="498">
        <v>92.477162815690477</v>
      </c>
      <c r="I22" s="497">
        <v>-140</v>
      </c>
      <c r="J22" s="511">
        <v>989</v>
      </c>
      <c r="K22" s="511">
        <v>615</v>
      </c>
      <c r="L22" s="498">
        <v>62.184024266936298</v>
      </c>
      <c r="M22" s="497">
        <v>-374</v>
      </c>
      <c r="N22" s="511">
        <v>315</v>
      </c>
      <c r="O22" s="511">
        <v>441</v>
      </c>
      <c r="P22" s="499">
        <v>140</v>
      </c>
      <c r="Q22" s="497">
        <v>126</v>
      </c>
      <c r="R22" s="511">
        <v>1</v>
      </c>
      <c r="S22" s="512">
        <v>0</v>
      </c>
      <c r="T22" s="499">
        <v>0</v>
      </c>
      <c r="U22" s="502">
        <v>-1</v>
      </c>
      <c r="V22" s="513">
        <v>7</v>
      </c>
      <c r="W22" s="513">
        <v>1</v>
      </c>
      <c r="X22" s="501">
        <v>14.285714285714285</v>
      </c>
      <c r="Y22" s="502">
        <v>-6</v>
      </c>
      <c r="Z22" s="513">
        <v>0</v>
      </c>
      <c r="AA22" s="513">
        <v>0</v>
      </c>
      <c r="AB22" s="499" t="s">
        <v>75</v>
      </c>
      <c r="AC22" s="502">
        <v>0</v>
      </c>
      <c r="AD22" s="512">
        <v>139</v>
      </c>
      <c r="AE22" s="512">
        <v>175</v>
      </c>
      <c r="AF22" s="501">
        <v>125.89928057553956</v>
      </c>
      <c r="AG22" s="500">
        <v>36</v>
      </c>
      <c r="AH22" s="512">
        <v>100</v>
      </c>
      <c r="AI22" s="512">
        <v>120</v>
      </c>
      <c r="AJ22" s="501">
        <v>120</v>
      </c>
      <c r="AK22" s="500">
        <v>20</v>
      </c>
      <c r="AL22" s="512">
        <v>93</v>
      </c>
      <c r="AM22" s="512">
        <v>38</v>
      </c>
      <c r="AN22" s="501">
        <v>40.86021505376344</v>
      </c>
      <c r="AO22" s="500">
        <v>-55</v>
      </c>
      <c r="AP22" s="512">
        <v>1673</v>
      </c>
      <c r="AQ22" s="512">
        <v>1589</v>
      </c>
      <c r="AR22" s="501">
        <v>94.979079497907946</v>
      </c>
      <c r="AS22" s="500">
        <v>-84</v>
      </c>
      <c r="AT22" s="514">
        <v>351</v>
      </c>
      <c r="AU22" s="514">
        <v>425</v>
      </c>
      <c r="AV22" s="506">
        <v>121.08262108262109</v>
      </c>
      <c r="AW22" s="505">
        <v>74</v>
      </c>
      <c r="AX22" s="515">
        <v>1163</v>
      </c>
      <c r="AY22" s="515">
        <v>1163</v>
      </c>
      <c r="AZ22" s="501">
        <v>100</v>
      </c>
      <c r="BA22" s="500">
        <v>0</v>
      </c>
      <c r="BB22" s="512">
        <v>1729</v>
      </c>
      <c r="BC22" s="512">
        <v>1463</v>
      </c>
      <c r="BD22" s="501">
        <v>84.615384615384613</v>
      </c>
      <c r="BE22" s="500">
        <v>-266</v>
      </c>
      <c r="BF22" s="512">
        <v>1159</v>
      </c>
      <c r="BG22" s="512">
        <v>691</v>
      </c>
      <c r="BH22" s="501">
        <v>59.620362381363243</v>
      </c>
      <c r="BI22" s="500">
        <v>-468</v>
      </c>
      <c r="BJ22" s="512">
        <v>1008</v>
      </c>
      <c r="BK22" s="512">
        <v>593</v>
      </c>
      <c r="BL22" s="501">
        <v>58.829365079365083</v>
      </c>
      <c r="BM22" s="500">
        <v>-415</v>
      </c>
      <c r="BN22" s="512">
        <v>102</v>
      </c>
      <c r="BO22" s="512">
        <v>192</v>
      </c>
      <c r="BP22" s="507">
        <v>188.23529411764704</v>
      </c>
      <c r="BQ22" s="500">
        <v>90</v>
      </c>
      <c r="BR22" s="512">
        <v>6003</v>
      </c>
      <c r="BS22" s="512">
        <v>7542</v>
      </c>
      <c r="BT22" s="507">
        <v>125.63718140929537</v>
      </c>
      <c r="BU22" s="500">
        <v>1539</v>
      </c>
      <c r="BV22" s="516">
        <v>11</v>
      </c>
      <c r="BW22" s="516">
        <v>4</v>
      </c>
      <c r="BX22" s="502">
        <v>-7</v>
      </c>
    </row>
    <row r="23" spans="1:76" s="518" customFormat="1" ht="20.25" customHeight="1" x14ac:dyDescent="0.3">
      <c r="A23" s="510" t="s">
        <v>339</v>
      </c>
      <c r="B23" s="511">
        <v>2503</v>
      </c>
      <c r="C23" s="511">
        <v>2194</v>
      </c>
      <c r="D23" s="498">
        <v>87.654814222932472</v>
      </c>
      <c r="E23" s="497">
        <v>-309</v>
      </c>
      <c r="F23" s="511">
        <v>1600</v>
      </c>
      <c r="G23" s="511">
        <v>1517</v>
      </c>
      <c r="H23" s="498">
        <v>94.8125</v>
      </c>
      <c r="I23" s="497">
        <v>-83</v>
      </c>
      <c r="J23" s="511">
        <v>825</v>
      </c>
      <c r="K23" s="511">
        <v>550</v>
      </c>
      <c r="L23" s="498">
        <v>66.666666666666657</v>
      </c>
      <c r="M23" s="497">
        <v>-275</v>
      </c>
      <c r="N23" s="511">
        <v>347</v>
      </c>
      <c r="O23" s="511">
        <v>362</v>
      </c>
      <c r="P23" s="499">
        <v>104.3227665706052</v>
      </c>
      <c r="Q23" s="497">
        <v>15</v>
      </c>
      <c r="R23" s="511">
        <v>0</v>
      </c>
      <c r="S23" s="512">
        <v>0</v>
      </c>
      <c r="T23" s="499" t="s">
        <v>352</v>
      </c>
      <c r="U23" s="502">
        <v>0</v>
      </c>
      <c r="V23" s="513">
        <v>2</v>
      </c>
      <c r="W23" s="513">
        <v>3</v>
      </c>
      <c r="X23" s="501">
        <v>150</v>
      </c>
      <c r="Y23" s="502">
        <v>1</v>
      </c>
      <c r="Z23" s="513">
        <v>0</v>
      </c>
      <c r="AA23" s="513">
        <v>0</v>
      </c>
      <c r="AB23" s="499" t="s">
        <v>75</v>
      </c>
      <c r="AC23" s="502">
        <v>0</v>
      </c>
      <c r="AD23" s="512">
        <v>104</v>
      </c>
      <c r="AE23" s="512">
        <v>108</v>
      </c>
      <c r="AF23" s="501">
        <v>103.84615384615385</v>
      </c>
      <c r="AG23" s="500">
        <v>4</v>
      </c>
      <c r="AH23" s="512">
        <v>21</v>
      </c>
      <c r="AI23" s="512">
        <v>25</v>
      </c>
      <c r="AJ23" s="501">
        <v>119.04761904761905</v>
      </c>
      <c r="AK23" s="500">
        <v>4</v>
      </c>
      <c r="AL23" s="512">
        <v>53</v>
      </c>
      <c r="AM23" s="512">
        <v>36</v>
      </c>
      <c r="AN23" s="501">
        <v>67.924528301886795</v>
      </c>
      <c r="AO23" s="500">
        <v>-17</v>
      </c>
      <c r="AP23" s="512">
        <v>1518</v>
      </c>
      <c r="AQ23" s="512">
        <v>1410</v>
      </c>
      <c r="AR23" s="501">
        <v>92.885375494071141</v>
      </c>
      <c r="AS23" s="500">
        <v>-108</v>
      </c>
      <c r="AT23" s="514">
        <v>249</v>
      </c>
      <c r="AU23" s="514">
        <v>240</v>
      </c>
      <c r="AV23" s="506">
        <v>96.385542168674704</v>
      </c>
      <c r="AW23" s="505">
        <v>-9</v>
      </c>
      <c r="AX23" s="515">
        <v>959</v>
      </c>
      <c r="AY23" s="515">
        <v>742</v>
      </c>
      <c r="AZ23" s="501">
        <v>77.372262773722639</v>
      </c>
      <c r="BA23" s="500">
        <v>-217</v>
      </c>
      <c r="BB23" s="512">
        <v>1285</v>
      </c>
      <c r="BC23" s="512">
        <v>1156</v>
      </c>
      <c r="BD23" s="501">
        <v>89.961089494163431</v>
      </c>
      <c r="BE23" s="500">
        <v>-129</v>
      </c>
      <c r="BF23" s="512">
        <v>879</v>
      </c>
      <c r="BG23" s="512">
        <v>685</v>
      </c>
      <c r="BH23" s="501">
        <v>77.929465301478956</v>
      </c>
      <c r="BI23" s="500">
        <v>-194</v>
      </c>
      <c r="BJ23" s="512">
        <v>744</v>
      </c>
      <c r="BK23" s="512">
        <v>494</v>
      </c>
      <c r="BL23" s="501">
        <v>66.397849462365585</v>
      </c>
      <c r="BM23" s="500">
        <v>-250</v>
      </c>
      <c r="BN23" s="512">
        <v>57</v>
      </c>
      <c r="BO23" s="512">
        <v>77</v>
      </c>
      <c r="BP23" s="507">
        <v>135.08771929824562</v>
      </c>
      <c r="BQ23" s="500">
        <v>20</v>
      </c>
      <c r="BR23" s="512">
        <v>5992</v>
      </c>
      <c r="BS23" s="512">
        <v>6802</v>
      </c>
      <c r="BT23" s="507">
        <v>113.51802403204272</v>
      </c>
      <c r="BU23" s="500">
        <v>810</v>
      </c>
      <c r="BV23" s="516">
        <v>15</v>
      </c>
      <c r="BW23" s="516">
        <v>9</v>
      </c>
      <c r="BX23" s="502">
        <v>-6</v>
      </c>
    </row>
    <row r="24" spans="1:76" s="518" customFormat="1" ht="20.25" customHeight="1" x14ac:dyDescent="0.3">
      <c r="A24" s="510" t="s">
        <v>341</v>
      </c>
      <c r="B24" s="511">
        <v>4582</v>
      </c>
      <c r="C24" s="511">
        <v>4208</v>
      </c>
      <c r="D24" s="498">
        <v>91.837625491051938</v>
      </c>
      <c r="E24" s="497">
        <v>-374</v>
      </c>
      <c r="F24" s="511">
        <v>2217</v>
      </c>
      <c r="G24" s="511">
        <v>2074</v>
      </c>
      <c r="H24" s="498">
        <v>93.549842129003153</v>
      </c>
      <c r="I24" s="497">
        <v>-143</v>
      </c>
      <c r="J24" s="511">
        <v>1267</v>
      </c>
      <c r="K24" s="511">
        <v>864</v>
      </c>
      <c r="L24" s="498">
        <v>68.192580899763229</v>
      </c>
      <c r="M24" s="497">
        <v>-403</v>
      </c>
      <c r="N24" s="511">
        <v>418</v>
      </c>
      <c r="O24" s="511">
        <v>616</v>
      </c>
      <c r="P24" s="499">
        <v>147.36842105263156</v>
      </c>
      <c r="Q24" s="497">
        <v>198</v>
      </c>
      <c r="R24" s="511">
        <v>1</v>
      </c>
      <c r="S24" s="512">
        <v>0</v>
      </c>
      <c r="T24" s="499" t="s">
        <v>352</v>
      </c>
      <c r="U24" s="502">
        <v>-1</v>
      </c>
      <c r="V24" s="513">
        <v>77</v>
      </c>
      <c r="W24" s="513">
        <v>14</v>
      </c>
      <c r="X24" s="501">
        <v>18.181818181818183</v>
      </c>
      <c r="Y24" s="502">
        <v>-63</v>
      </c>
      <c r="Z24" s="513">
        <v>0</v>
      </c>
      <c r="AA24" s="513">
        <v>0</v>
      </c>
      <c r="AB24" s="499" t="s">
        <v>75</v>
      </c>
      <c r="AC24" s="502">
        <v>0</v>
      </c>
      <c r="AD24" s="512">
        <v>135</v>
      </c>
      <c r="AE24" s="512">
        <v>168</v>
      </c>
      <c r="AF24" s="501">
        <v>124.44444444444444</v>
      </c>
      <c r="AG24" s="500">
        <v>33</v>
      </c>
      <c r="AH24" s="512">
        <v>82</v>
      </c>
      <c r="AI24" s="512">
        <v>104</v>
      </c>
      <c r="AJ24" s="501">
        <v>126.82926829268293</v>
      </c>
      <c r="AK24" s="500">
        <v>22</v>
      </c>
      <c r="AL24" s="512">
        <v>35</v>
      </c>
      <c r="AM24" s="512">
        <v>58</v>
      </c>
      <c r="AN24" s="501">
        <v>165.71428571428572</v>
      </c>
      <c r="AO24" s="500">
        <v>23</v>
      </c>
      <c r="AP24" s="512">
        <v>1974</v>
      </c>
      <c r="AQ24" s="512">
        <v>1876</v>
      </c>
      <c r="AR24" s="501">
        <v>95.035460992907801</v>
      </c>
      <c r="AS24" s="500">
        <v>-98</v>
      </c>
      <c r="AT24" s="514">
        <v>461</v>
      </c>
      <c r="AU24" s="514">
        <v>399</v>
      </c>
      <c r="AV24" s="506">
        <v>86.550976138828631</v>
      </c>
      <c r="AW24" s="505">
        <v>-62</v>
      </c>
      <c r="AX24" s="515">
        <v>1514</v>
      </c>
      <c r="AY24" s="515">
        <v>1343</v>
      </c>
      <c r="AZ24" s="501">
        <v>88.705416116248344</v>
      </c>
      <c r="BA24" s="500">
        <v>-171</v>
      </c>
      <c r="BB24" s="512">
        <v>3239</v>
      </c>
      <c r="BC24" s="512">
        <v>2482</v>
      </c>
      <c r="BD24" s="501">
        <v>76.628589070700841</v>
      </c>
      <c r="BE24" s="500">
        <v>-757</v>
      </c>
      <c r="BF24" s="512">
        <v>1412</v>
      </c>
      <c r="BG24" s="512">
        <v>803</v>
      </c>
      <c r="BH24" s="501">
        <v>56.869688385269122</v>
      </c>
      <c r="BI24" s="500">
        <v>-609</v>
      </c>
      <c r="BJ24" s="512">
        <v>1048</v>
      </c>
      <c r="BK24" s="512">
        <v>669</v>
      </c>
      <c r="BL24" s="501">
        <v>63.835877862595424</v>
      </c>
      <c r="BM24" s="500">
        <v>-379</v>
      </c>
      <c r="BN24" s="512">
        <v>111</v>
      </c>
      <c r="BO24" s="512">
        <v>260</v>
      </c>
      <c r="BP24" s="507">
        <v>234.23423423423424</v>
      </c>
      <c r="BQ24" s="500">
        <v>149</v>
      </c>
      <c r="BR24" s="512">
        <v>5737</v>
      </c>
      <c r="BS24" s="512">
        <v>6863</v>
      </c>
      <c r="BT24" s="507">
        <v>119.62698274359423</v>
      </c>
      <c r="BU24" s="500">
        <v>1126</v>
      </c>
      <c r="BV24" s="516">
        <v>13</v>
      </c>
      <c r="BW24" s="516">
        <v>3</v>
      </c>
      <c r="BX24" s="502">
        <v>-10</v>
      </c>
    </row>
    <row r="25" spans="1:76" s="518" customFormat="1" ht="20.25" customHeight="1" x14ac:dyDescent="0.3">
      <c r="A25" s="510" t="s">
        <v>342</v>
      </c>
      <c r="B25" s="511">
        <v>3033</v>
      </c>
      <c r="C25" s="511">
        <v>2883</v>
      </c>
      <c r="D25" s="498">
        <v>95.054401582591495</v>
      </c>
      <c r="E25" s="497">
        <v>-150</v>
      </c>
      <c r="F25" s="511">
        <v>1716</v>
      </c>
      <c r="G25" s="511">
        <v>1712</v>
      </c>
      <c r="H25" s="498">
        <v>99.766899766899769</v>
      </c>
      <c r="I25" s="497">
        <v>-4</v>
      </c>
      <c r="J25" s="511">
        <v>697</v>
      </c>
      <c r="K25" s="511">
        <v>630</v>
      </c>
      <c r="L25" s="498">
        <v>90.387374461979917</v>
      </c>
      <c r="M25" s="497">
        <v>-67</v>
      </c>
      <c r="N25" s="511">
        <v>325</v>
      </c>
      <c r="O25" s="511">
        <v>500</v>
      </c>
      <c r="P25" s="499">
        <v>153.84615384615387</v>
      </c>
      <c r="Q25" s="497">
        <v>175</v>
      </c>
      <c r="R25" s="511">
        <v>0</v>
      </c>
      <c r="S25" s="512">
        <v>0</v>
      </c>
      <c r="T25" s="499" t="s">
        <v>352</v>
      </c>
      <c r="U25" s="502">
        <v>0</v>
      </c>
      <c r="V25" s="513">
        <v>10</v>
      </c>
      <c r="W25" s="513">
        <v>0</v>
      </c>
      <c r="X25" s="501">
        <v>0</v>
      </c>
      <c r="Y25" s="502">
        <v>-10</v>
      </c>
      <c r="Z25" s="513">
        <v>0</v>
      </c>
      <c r="AA25" s="513">
        <v>0</v>
      </c>
      <c r="AB25" s="499" t="s">
        <v>75</v>
      </c>
      <c r="AC25" s="502">
        <v>0</v>
      </c>
      <c r="AD25" s="512">
        <v>320</v>
      </c>
      <c r="AE25" s="512">
        <v>258</v>
      </c>
      <c r="AF25" s="501">
        <v>80.625</v>
      </c>
      <c r="AG25" s="500">
        <v>-62</v>
      </c>
      <c r="AH25" s="512">
        <v>296</v>
      </c>
      <c r="AI25" s="512">
        <v>257</v>
      </c>
      <c r="AJ25" s="501">
        <v>86.824324324324323</v>
      </c>
      <c r="AK25" s="500">
        <v>-39</v>
      </c>
      <c r="AL25" s="512">
        <v>91</v>
      </c>
      <c r="AM25" s="512">
        <v>88</v>
      </c>
      <c r="AN25" s="501">
        <v>96.703296703296701</v>
      </c>
      <c r="AO25" s="500">
        <v>-3</v>
      </c>
      <c r="AP25" s="512">
        <v>1611</v>
      </c>
      <c r="AQ25" s="512">
        <v>1662</v>
      </c>
      <c r="AR25" s="501">
        <v>103.1657355679702</v>
      </c>
      <c r="AS25" s="500">
        <v>51</v>
      </c>
      <c r="AT25" s="514">
        <v>254</v>
      </c>
      <c r="AU25" s="514">
        <v>260</v>
      </c>
      <c r="AV25" s="506">
        <v>102.36220472440945</v>
      </c>
      <c r="AW25" s="505">
        <v>6</v>
      </c>
      <c r="AX25" s="515">
        <v>960</v>
      </c>
      <c r="AY25" s="515">
        <v>1048</v>
      </c>
      <c r="AZ25" s="501">
        <v>109.16666666666666</v>
      </c>
      <c r="BA25" s="500">
        <v>88</v>
      </c>
      <c r="BB25" s="512">
        <v>1925</v>
      </c>
      <c r="BC25" s="512">
        <v>1546</v>
      </c>
      <c r="BD25" s="501">
        <v>80.311688311688314</v>
      </c>
      <c r="BE25" s="500">
        <v>-379</v>
      </c>
      <c r="BF25" s="512">
        <v>1081</v>
      </c>
      <c r="BG25" s="512">
        <v>622</v>
      </c>
      <c r="BH25" s="501">
        <v>57.539315448658648</v>
      </c>
      <c r="BI25" s="500">
        <v>-459</v>
      </c>
      <c r="BJ25" s="512">
        <v>962</v>
      </c>
      <c r="BK25" s="512">
        <v>576</v>
      </c>
      <c r="BL25" s="501">
        <v>59.875259875259879</v>
      </c>
      <c r="BM25" s="500">
        <v>-386</v>
      </c>
      <c r="BN25" s="512">
        <v>88</v>
      </c>
      <c r="BO25" s="512">
        <v>59</v>
      </c>
      <c r="BP25" s="507">
        <v>67.045454545454547</v>
      </c>
      <c r="BQ25" s="500">
        <v>-29</v>
      </c>
      <c r="BR25" s="512">
        <v>5552</v>
      </c>
      <c r="BS25" s="512">
        <v>6700</v>
      </c>
      <c r="BT25" s="507">
        <v>120.6772334293948</v>
      </c>
      <c r="BU25" s="500">
        <v>1148</v>
      </c>
      <c r="BV25" s="516">
        <v>12</v>
      </c>
      <c r="BW25" s="516">
        <v>11</v>
      </c>
      <c r="BX25" s="502">
        <v>-1</v>
      </c>
    </row>
    <row r="26" spans="1:76" s="518" customFormat="1" ht="20.25" customHeight="1" x14ac:dyDescent="0.3">
      <c r="A26" s="510" t="s">
        <v>343</v>
      </c>
      <c r="B26" s="511">
        <v>2142</v>
      </c>
      <c r="C26" s="511">
        <v>2259</v>
      </c>
      <c r="D26" s="498">
        <v>105.46218487394958</v>
      </c>
      <c r="E26" s="497">
        <v>117</v>
      </c>
      <c r="F26" s="511">
        <v>1445</v>
      </c>
      <c r="G26" s="511">
        <v>1508</v>
      </c>
      <c r="H26" s="498">
        <v>104.35986159169551</v>
      </c>
      <c r="I26" s="497">
        <v>63</v>
      </c>
      <c r="J26" s="511">
        <v>747</v>
      </c>
      <c r="K26" s="511">
        <v>807</v>
      </c>
      <c r="L26" s="498">
        <v>108.03212851405624</v>
      </c>
      <c r="M26" s="497">
        <v>60</v>
      </c>
      <c r="N26" s="511">
        <v>425</v>
      </c>
      <c r="O26" s="511">
        <v>565</v>
      </c>
      <c r="P26" s="499">
        <v>132.94117647058823</v>
      </c>
      <c r="Q26" s="497">
        <v>140</v>
      </c>
      <c r="R26" s="511">
        <v>0</v>
      </c>
      <c r="S26" s="512">
        <v>0</v>
      </c>
      <c r="T26" s="499" t="s">
        <v>352</v>
      </c>
      <c r="U26" s="502">
        <v>0</v>
      </c>
      <c r="V26" s="513">
        <v>24</v>
      </c>
      <c r="W26" s="513">
        <v>3</v>
      </c>
      <c r="X26" s="501">
        <v>12.5</v>
      </c>
      <c r="Y26" s="502">
        <v>-21</v>
      </c>
      <c r="Z26" s="513">
        <v>0</v>
      </c>
      <c r="AA26" s="513">
        <v>0</v>
      </c>
      <c r="AB26" s="499" t="s">
        <v>75</v>
      </c>
      <c r="AC26" s="502">
        <v>0</v>
      </c>
      <c r="AD26" s="512">
        <v>108</v>
      </c>
      <c r="AE26" s="512">
        <v>110</v>
      </c>
      <c r="AF26" s="501">
        <v>101.85185185185186</v>
      </c>
      <c r="AG26" s="500">
        <v>2</v>
      </c>
      <c r="AH26" s="512">
        <v>31</v>
      </c>
      <c r="AI26" s="512">
        <v>36</v>
      </c>
      <c r="AJ26" s="501">
        <v>116.12903225806453</v>
      </c>
      <c r="AK26" s="500">
        <v>5</v>
      </c>
      <c r="AL26" s="512">
        <v>109</v>
      </c>
      <c r="AM26" s="512">
        <v>146</v>
      </c>
      <c r="AN26" s="501">
        <v>133.94495412844037</v>
      </c>
      <c r="AO26" s="500">
        <v>37</v>
      </c>
      <c r="AP26" s="512">
        <v>1160</v>
      </c>
      <c r="AQ26" s="512">
        <v>1284</v>
      </c>
      <c r="AR26" s="501">
        <v>110.68965517241381</v>
      </c>
      <c r="AS26" s="500">
        <v>124</v>
      </c>
      <c r="AT26" s="514">
        <v>156</v>
      </c>
      <c r="AU26" s="514">
        <v>174</v>
      </c>
      <c r="AV26" s="506">
        <v>111.53846153846155</v>
      </c>
      <c r="AW26" s="505">
        <v>18</v>
      </c>
      <c r="AX26" s="515">
        <v>825</v>
      </c>
      <c r="AY26" s="515">
        <v>1072</v>
      </c>
      <c r="AZ26" s="501">
        <v>129.93939393939394</v>
      </c>
      <c r="BA26" s="500">
        <v>247</v>
      </c>
      <c r="BB26" s="512">
        <v>987</v>
      </c>
      <c r="BC26" s="512">
        <v>922</v>
      </c>
      <c r="BD26" s="501">
        <v>93.41438703140831</v>
      </c>
      <c r="BE26" s="500">
        <v>-65</v>
      </c>
      <c r="BF26" s="512">
        <v>665</v>
      </c>
      <c r="BG26" s="512">
        <v>482</v>
      </c>
      <c r="BH26" s="501">
        <v>72.481203007518801</v>
      </c>
      <c r="BI26" s="500">
        <v>-183</v>
      </c>
      <c r="BJ26" s="512">
        <v>546</v>
      </c>
      <c r="BK26" s="512">
        <v>378</v>
      </c>
      <c r="BL26" s="501">
        <v>69.230769230769226</v>
      </c>
      <c r="BM26" s="500">
        <v>-168</v>
      </c>
      <c r="BN26" s="512">
        <v>47</v>
      </c>
      <c r="BO26" s="512">
        <v>142</v>
      </c>
      <c r="BP26" s="507">
        <v>302.12765957446811</v>
      </c>
      <c r="BQ26" s="500">
        <v>95</v>
      </c>
      <c r="BR26" s="512">
        <v>6067</v>
      </c>
      <c r="BS26" s="512">
        <v>7134</v>
      </c>
      <c r="BT26" s="507">
        <v>117.58694577221031</v>
      </c>
      <c r="BU26" s="500">
        <v>1067</v>
      </c>
      <c r="BV26" s="516">
        <v>14</v>
      </c>
      <c r="BW26" s="516">
        <v>3</v>
      </c>
      <c r="BX26" s="502">
        <v>-11</v>
      </c>
    </row>
    <row r="27" spans="1:76" s="518" customFormat="1" ht="20.25" customHeight="1" x14ac:dyDescent="0.3">
      <c r="A27" s="510" t="s">
        <v>345</v>
      </c>
      <c r="B27" s="511">
        <v>13609</v>
      </c>
      <c r="C27" s="511">
        <v>13362</v>
      </c>
      <c r="D27" s="498">
        <v>98.185024616062904</v>
      </c>
      <c r="E27" s="497">
        <v>-247</v>
      </c>
      <c r="F27" s="511">
        <v>6383</v>
      </c>
      <c r="G27" s="511">
        <v>6360</v>
      </c>
      <c r="H27" s="498">
        <v>99.639667867773767</v>
      </c>
      <c r="I27" s="497">
        <v>-23</v>
      </c>
      <c r="J27" s="511">
        <v>2943</v>
      </c>
      <c r="K27" s="511">
        <v>1822</v>
      </c>
      <c r="L27" s="498">
        <v>61.909616038056406</v>
      </c>
      <c r="M27" s="497">
        <v>-1121</v>
      </c>
      <c r="N27" s="511">
        <v>939</v>
      </c>
      <c r="O27" s="511">
        <v>1279</v>
      </c>
      <c r="P27" s="499">
        <v>136.20873269435569</v>
      </c>
      <c r="Q27" s="497">
        <v>340</v>
      </c>
      <c r="R27" s="511">
        <v>4</v>
      </c>
      <c r="S27" s="512">
        <v>4</v>
      </c>
      <c r="T27" s="499" t="s">
        <v>352</v>
      </c>
      <c r="U27" s="502">
        <v>0</v>
      </c>
      <c r="V27" s="513">
        <v>74</v>
      </c>
      <c r="W27" s="513">
        <v>18</v>
      </c>
      <c r="X27" s="501">
        <v>24.324324324324326</v>
      </c>
      <c r="Y27" s="502">
        <v>-56</v>
      </c>
      <c r="Z27" s="513">
        <v>20</v>
      </c>
      <c r="AA27" s="513">
        <v>0</v>
      </c>
      <c r="AB27" s="499" t="s">
        <v>75</v>
      </c>
      <c r="AC27" s="502">
        <v>-20</v>
      </c>
      <c r="AD27" s="512">
        <v>460</v>
      </c>
      <c r="AE27" s="512">
        <v>432</v>
      </c>
      <c r="AF27" s="501">
        <v>93.913043478260875</v>
      </c>
      <c r="AG27" s="500">
        <v>-28</v>
      </c>
      <c r="AH27" s="512">
        <v>238</v>
      </c>
      <c r="AI27" s="512">
        <v>292</v>
      </c>
      <c r="AJ27" s="501">
        <v>122.68907563025211</v>
      </c>
      <c r="AK27" s="500">
        <v>54</v>
      </c>
      <c r="AL27" s="512">
        <v>166</v>
      </c>
      <c r="AM27" s="512">
        <v>86</v>
      </c>
      <c r="AN27" s="501">
        <v>51.807228915662648</v>
      </c>
      <c r="AO27" s="500">
        <v>-80</v>
      </c>
      <c r="AP27" s="512">
        <v>5567</v>
      </c>
      <c r="AQ27" s="512">
        <v>5665</v>
      </c>
      <c r="AR27" s="501">
        <v>101.76037363032154</v>
      </c>
      <c r="AS27" s="500">
        <v>98</v>
      </c>
      <c r="AT27" s="514">
        <v>1286</v>
      </c>
      <c r="AU27" s="514">
        <v>1489</v>
      </c>
      <c r="AV27" s="506">
        <v>115.78538102643856</v>
      </c>
      <c r="AW27" s="505">
        <v>203</v>
      </c>
      <c r="AX27" s="515">
        <v>5108</v>
      </c>
      <c r="AY27" s="515">
        <v>5178</v>
      </c>
      <c r="AZ27" s="501">
        <v>101.37039937353171</v>
      </c>
      <c r="BA27" s="500">
        <v>70</v>
      </c>
      <c r="BB27" s="512">
        <v>9765</v>
      </c>
      <c r="BC27" s="512">
        <v>8817</v>
      </c>
      <c r="BD27" s="501">
        <v>90.29185867895545</v>
      </c>
      <c r="BE27" s="500">
        <v>-948</v>
      </c>
      <c r="BF27" s="512">
        <v>4326</v>
      </c>
      <c r="BG27" s="512">
        <v>2591</v>
      </c>
      <c r="BH27" s="501">
        <v>59.89366620434582</v>
      </c>
      <c r="BI27" s="500">
        <v>-1735</v>
      </c>
      <c r="BJ27" s="512">
        <v>3328</v>
      </c>
      <c r="BK27" s="512">
        <v>2148</v>
      </c>
      <c r="BL27" s="501">
        <v>64.543269230769226</v>
      </c>
      <c r="BM27" s="500">
        <v>-1180</v>
      </c>
      <c r="BN27" s="512">
        <v>687</v>
      </c>
      <c r="BO27" s="512">
        <v>717</v>
      </c>
      <c r="BP27" s="507">
        <v>104.36681222707425</v>
      </c>
      <c r="BQ27" s="500">
        <v>30</v>
      </c>
      <c r="BR27" s="512">
        <v>7398</v>
      </c>
      <c r="BS27" s="512">
        <v>8682</v>
      </c>
      <c r="BT27" s="507">
        <v>117.35604217356041</v>
      </c>
      <c r="BU27" s="500">
        <v>1284</v>
      </c>
      <c r="BV27" s="516">
        <v>6</v>
      </c>
      <c r="BW27" s="516">
        <v>4</v>
      </c>
      <c r="BX27" s="502">
        <v>-2</v>
      </c>
    </row>
    <row r="28" spans="1:76" s="519" customFormat="1" x14ac:dyDescent="0.25">
      <c r="B28" s="520"/>
      <c r="C28" s="520"/>
      <c r="D28" s="520"/>
      <c r="E28" s="520"/>
      <c r="F28" s="520"/>
      <c r="G28" s="520"/>
      <c r="H28" s="520"/>
      <c r="I28" s="521"/>
      <c r="J28" s="521"/>
      <c r="K28" s="521"/>
      <c r="L28" s="521"/>
      <c r="M28" s="521"/>
      <c r="N28" s="521"/>
      <c r="O28" s="521"/>
      <c r="P28" s="521"/>
      <c r="Q28" s="521"/>
      <c r="R28" s="520"/>
      <c r="AP28" s="522"/>
      <c r="AQ28" s="522"/>
      <c r="AR28" s="522"/>
      <c r="AS28" s="522"/>
      <c r="AX28" s="523"/>
      <c r="AY28" s="523"/>
      <c r="AZ28" s="523"/>
      <c r="BA28" s="524"/>
      <c r="BM28" s="525"/>
    </row>
    <row r="29" spans="1:76" s="519" customFormat="1" x14ac:dyDescent="0.25">
      <c r="B29" s="520"/>
      <c r="C29" s="520"/>
      <c r="D29" s="520"/>
      <c r="E29" s="520"/>
      <c r="F29" s="520"/>
      <c r="G29" s="520"/>
      <c r="H29" s="520"/>
      <c r="I29" s="521"/>
      <c r="J29" s="521"/>
      <c r="K29" s="521"/>
      <c r="L29" s="521"/>
      <c r="M29" s="521"/>
      <c r="N29" s="521"/>
      <c r="O29" s="521"/>
      <c r="P29" s="521"/>
      <c r="Q29" s="521"/>
      <c r="R29" s="520"/>
      <c r="AP29" s="522"/>
      <c r="AQ29" s="522"/>
      <c r="AR29" s="522"/>
      <c r="AS29" s="522"/>
      <c r="AX29" s="523"/>
      <c r="AY29" s="523"/>
      <c r="AZ29" s="523"/>
      <c r="BA29" s="524"/>
      <c r="BM29" s="525"/>
    </row>
    <row r="30" spans="1:76" s="519" customFormat="1" x14ac:dyDescent="0.25">
      <c r="B30" s="520"/>
      <c r="C30" s="520"/>
      <c r="D30" s="520"/>
      <c r="E30" s="520"/>
      <c r="F30" s="520"/>
      <c r="G30" s="520"/>
      <c r="H30" s="520"/>
      <c r="I30" s="521"/>
      <c r="J30" s="521"/>
      <c r="K30" s="521"/>
      <c r="L30" s="521"/>
      <c r="M30" s="521"/>
      <c r="N30" s="521"/>
      <c r="O30" s="521"/>
      <c r="P30" s="521"/>
      <c r="Q30" s="521"/>
      <c r="R30" s="520"/>
      <c r="AP30" s="522"/>
      <c r="AQ30" s="522"/>
      <c r="AR30" s="522"/>
      <c r="AS30" s="522"/>
      <c r="AX30" s="523"/>
      <c r="AY30" s="523"/>
      <c r="AZ30" s="523"/>
      <c r="BA30" s="524"/>
      <c r="BM30" s="525"/>
    </row>
    <row r="31" spans="1:76" s="519" customFormat="1" x14ac:dyDescent="0.25">
      <c r="B31" s="520"/>
      <c r="C31" s="520"/>
      <c r="D31" s="520"/>
      <c r="E31" s="520"/>
      <c r="F31" s="520"/>
      <c r="G31" s="520"/>
      <c r="H31" s="520"/>
      <c r="I31" s="521"/>
      <c r="J31" s="521"/>
      <c r="K31" s="521"/>
      <c r="L31" s="521"/>
      <c r="M31" s="521"/>
      <c r="N31" s="521"/>
      <c r="O31" s="521"/>
      <c r="P31" s="521"/>
      <c r="Q31" s="521"/>
      <c r="R31" s="520"/>
      <c r="AP31" s="522"/>
      <c r="AQ31" s="522"/>
      <c r="AR31" s="522"/>
      <c r="AS31" s="522"/>
      <c r="BA31" s="525"/>
      <c r="BM31" s="525"/>
    </row>
    <row r="32" spans="1:76" s="519" customFormat="1" x14ac:dyDescent="0.25">
      <c r="B32" s="520"/>
      <c r="C32" s="520"/>
      <c r="D32" s="520"/>
      <c r="E32" s="520"/>
      <c r="F32" s="520"/>
      <c r="G32" s="520"/>
      <c r="H32" s="520"/>
      <c r="I32" s="521"/>
      <c r="J32" s="521"/>
      <c r="K32" s="521"/>
      <c r="L32" s="521"/>
      <c r="M32" s="521"/>
      <c r="N32" s="521"/>
      <c r="O32" s="521"/>
      <c r="P32" s="521"/>
      <c r="Q32" s="521"/>
      <c r="R32" s="520"/>
      <c r="AP32" s="522"/>
      <c r="AQ32" s="522"/>
      <c r="AR32" s="522"/>
      <c r="AS32" s="522"/>
      <c r="BM32" s="525"/>
    </row>
    <row r="33" spans="2:45" s="519" customFormat="1" x14ac:dyDescent="0.25">
      <c r="B33" s="520"/>
      <c r="C33" s="520"/>
      <c r="D33" s="520"/>
      <c r="E33" s="520"/>
      <c r="F33" s="520"/>
      <c r="G33" s="520"/>
      <c r="H33" s="520"/>
      <c r="I33" s="521"/>
      <c r="J33" s="521"/>
      <c r="K33" s="521"/>
      <c r="L33" s="521"/>
      <c r="M33" s="521"/>
      <c r="N33" s="521"/>
      <c r="O33" s="521"/>
      <c r="P33" s="521"/>
      <c r="Q33" s="521"/>
      <c r="R33" s="520"/>
      <c r="AP33" s="522"/>
      <c r="AQ33" s="522"/>
      <c r="AR33" s="522"/>
      <c r="AS33" s="522"/>
    </row>
    <row r="34" spans="2:45" s="519" customFormat="1" x14ac:dyDescent="0.25">
      <c r="B34" s="520"/>
      <c r="C34" s="520"/>
      <c r="D34" s="520"/>
      <c r="E34" s="520"/>
      <c r="F34" s="520"/>
      <c r="G34" s="520"/>
      <c r="H34" s="520"/>
      <c r="I34" s="521"/>
      <c r="J34" s="521"/>
      <c r="K34" s="521"/>
      <c r="L34" s="521"/>
      <c r="M34" s="521"/>
      <c r="N34" s="521"/>
      <c r="O34" s="521"/>
      <c r="P34" s="521"/>
      <c r="Q34" s="521"/>
      <c r="R34" s="520"/>
    </row>
    <row r="35" spans="2:45" s="519" customFormat="1" x14ac:dyDescent="0.25">
      <c r="B35" s="520"/>
      <c r="C35" s="520"/>
      <c r="D35" s="520"/>
      <c r="E35" s="520"/>
      <c r="F35" s="520"/>
      <c r="G35" s="520"/>
      <c r="H35" s="520"/>
      <c r="I35" s="521"/>
      <c r="J35" s="521"/>
      <c r="K35" s="521"/>
      <c r="L35" s="521"/>
      <c r="M35" s="521"/>
      <c r="N35" s="521"/>
      <c r="O35" s="521"/>
      <c r="P35" s="521"/>
      <c r="Q35" s="521"/>
      <c r="R35" s="520"/>
    </row>
    <row r="36" spans="2:45" s="519" customFormat="1" x14ac:dyDescent="0.25"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520"/>
      <c r="Q36" s="520"/>
      <c r="R36" s="520"/>
    </row>
    <row r="37" spans="2:45" s="519" customFormat="1" x14ac:dyDescent="0.25"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0"/>
      <c r="N37" s="520"/>
      <c r="O37" s="520"/>
      <c r="P37" s="520"/>
      <c r="Q37" s="520"/>
      <c r="R37" s="520"/>
    </row>
    <row r="38" spans="2:45" s="519" customFormat="1" x14ac:dyDescent="0.25">
      <c r="B38" s="520"/>
      <c r="C38" s="520"/>
      <c r="D38" s="520"/>
      <c r="E38" s="520"/>
      <c r="F38" s="520"/>
      <c r="G38" s="520"/>
      <c r="H38" s="520"/>
      <c r="I38" s="520"/>
      <c r="J38" s="520"/>
      <c r="K38" s="520"/>
      <c r="L38" s="520"/>
      <c r="M38" s="520"/>
      <c r="N38" s="520"/>
      <c r="O38" s="520"/>
      <c r="P38" s="520"/>
      <c r="Q38" s="520"/>
      <c r="R38" s="520"/>
    </row>
    <row r="39" spans="2:45" s="519" customFormat="1" x14ac:dyDescent="0.25"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</row>
    <row r="40" spans="2:45" s="519" customFormat="1" x14ac:dyDescent="0.25">
      <c r="B40" s="520"/>
      <c r="C40" s="520"/>
      <c r="D40" s="520"/>
      <c r="E40" s="520"/>
      <c r="F40" s="520"/>
      <c r="G40" s="520"/>
      <c r="H40" s="520"/>
      <c r="I40" s="520"/>
      <c r="J40" s="520"/>
      <c r="K40" s="520"/>
      <c r="L40" s="520"/>
      <c r="M40" s="520"/>
      <c r="N40" s="520"/>
      <c r="O40" s="520"/>
      <c r="P40" s="520"/>
      <c r="Q40" s="520"/>
      <c r="R40" s="520"/>
    </row>
    <row r="41" spans="2:45" s="519" customFormat="1" x14ac:dyDescent="0.25">
      <c r="B41" s="520"/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</row>
    <row r="42" spans="2:45" s="519" customFormat="1" x14ac:dyDescent="0.25">
      <c r="B42" s="520"/>
      <c r="C42" s="520"/>
      <c r="D42" s="520"/>
      <c r="E42" s="520"/>
      <c r="F42" s="520"/>
      <c r="G42" s="520"/>
      <c r="H42" s="520"/>
      <c r="I42" s="520"/>
      <c r="J42" s="520"/>
      <c r="K42" s="520"/>
      <c r="L42" s="520"/>
      <c r="M42" s="520"/>
      <c r="N42" s="520"/>
      <c r="O42" s="520"/>
      <c r="P42" s="520"/>
      <c r="Q42" s="520"/>
      <c r="R42" s="520"/>
    </row>
    <row r="43" spans="2:45" s="519" customFormat="1" x14ac:dyDescent="0.25">
      <c r="B43" s="520"/>
      <c r="C43" s="520"/>
      <c r="D43" s="520"/>
      <c r="E43" s="520"/>
      <c r="F43" s="520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2:45" s="519" customFormat="1" x14ac:dyDescent="0.25"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0"/>
      <c r="O44" s="520"/>
      <c r="P44" s="520"/>
      <c r="Q44" s="520"/>
      <c r="R44" s="520"/>
    </row>
    <row r="45" spans="2:45" s="519" customFormat="1" x14ac:dyDescent="0.25">
      <c r="B45" s="520"/>
      <c r="C45" s="520"/>
      <c r="D45" s="520"/>
      <c r="E45" s="520"/>
      <c r="F45" s="520"/>
      <c r="G45" s="520"/>
      <c r="H45" s="520"/>
      <c r="I45" s="520"/>
      <c r="J45" s="520"/>
      <c r="K45" s="520"/>
      <c r="L45" s="520"/>
      <c r="M45" s="520"/>
      <c r="N45" s="520"/>
      <c r="O45" s="520"/>
      <c r="P45" s="520"/>
      <c r="Q45" s="520"/>
      <c r="R45" s="520"/>
    </row>
    <row r="46" spans="2:45" s="519" customFormat="1" x14ac:dyDescent="0.25"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</row>
    <row r="47" spans="2:45" s="519" customFormat="1" x14ac:dyDescent="0.25"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</row>
    <row r="48" spans="2:45" s="519" customFormat="1" x14ac:dyDescent="0.25">
      <c r="B48" s="520"/>
      <c r="C48" s="520"/>
      <c r="D48" s="520"/>
      <c r="E48" s="520"/>
      <c r="F48" s="520"/>
      <c r="G48" s="520"/>
      <c r="H48" s="520"/>
      <c r="I48" s="520"/>
      <c r="J48" s="520"/>
      <c r="K48" s="520"/>
      <c r="L48" s="520"/>
      <c r="M48" s="520"/>
      <c r="N48" s="520"/>
      <c r="O48" s="520"/>
      <c r="P48" s="520"/>
      <c r="Q48" s="520"/>
      <c r="R48" s="520"/>
    </row>
    <row r="49" spans="2:18" s="519" customFormat="1" x14ac:dyDescent="0.25"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0"/>
      <c r="N49" s="520"/>
      <c r="O49" s="520"/>
      <c r="P49" s="520"/>
      <c r="Q49" s="520"/>
      <c r="R49" s="520"/>
    </row>
    <row r="50" spans="2:18" s="519" customFormat="1" x14ac:dyDescent="0.25">
      <c r="B50" s="520"/>
      <c r="C50" s="520"/>
      <c r="D50" s="520"/>
      <c r="E50" s="520"/>
      <c r="F50" s="520"/>
      <c r="G50" s="520"/>
      <c r="H50" s="520"/>
      <c r="I50" s="520"/>
      <c r="J50" s="520"/>
      <c r="K50" s="520"/>
      <c r="L50" s="520"/>
      <c r="M50" s="520"/>
      <c r="N50" s="520"/>
      <c r="O50" s="520"/>
      <c r="P50" s="520"/>
      <c r="Q50" s="520"/>
      <c r="R50" s="520"/>
    </row>
    <row r="51" spans="2:18" s="519" customFormat="1" x14ac:dyDescent="0.25">
      <c r="B51" s="520"/>
      <c r="C51" s="520"/>
      <c r="D51" s="520"/>
      <c r="E51" s="520"/>
      <c r="F51" s="520"/>
      <c r="G51" s="520"/>
      <c r="H51" s="520"/>
      <c r="I51" s="520"/>
      <c r="J51" s="520"/>
      <c r="K51" s="520"/>
      <c r="L51" s="520"/>
      <c r="M51" s="520"/>
      <c r="N51" s="520"/>
      <c r="O51" s="520"/>
      <c r="P51" s="520"/>
      <c r="Q51" s="520"/>
      <c r="R51" s="520"/>
    </row>
    <row r="52" spans="2:18" s="519" customFormat="1" x14ac:dyDescent="0.25"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0"/>
      <c r="N52" s="520"/>
      <c r="O52" s="520"/>
      <c r="P52" s="520"/>
      <c r="Q52" s="520"/>
      <c r="R52" s="520"/>
    </row>
    <row r="53" spans="2:18" s="519" customFormat="1" x14ac:dyDescent="0.25">
      <c r="B53" s="520"/>
      <c r="C53" s="520"/>
      <c r="D53" s="520"/>
      <c r="E53" s="520"/>
      <c r="F53" s="520"/>
      <c r="G53" s="520"/>
      <c r="H53" s="520"/>
      <c r="I53" s="520"/>
      <c r="J53" s="520"/>
      <c r="K53" s="520"/>
      <c r="L53" s="520"/>
      <c r="M53" s="520"/>
      <c r="N53" s="520"/>
      <c r="O53" s="520"/>
      <c r="P53" s="520"/>
      <c r="Q53" s="520"/>
      <c r="R53" s="520"/>
    </row>
    <row r="54" spans="2:18" s="519" customFormat="1" x14ac:dyDescent="0.25">
      <c r="B54" s="520"/>
      <c r="C54" s="520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  <c r="O54" s="520"/>
      <c r="P54" s="520"/>
      <c r="Q54" s="520"/>
      <c r="R54" s="520"/>
    </row>
    <row r="55" spans="2:18" s="452" customFormat="1" x14ac:dyDescent="0.25">
      <c r="B55" s="526"/>
      <c r="C55" s="526"/>
      <c r="D55" s="526"/>
      <c r="E55" s="526"/>
      <c r="F55" s="526"/>
      <c r="G55" s="526"/>
      <c r="H55" s="526"/>
      <c r="I55" s="526"/>
      <c r="J55" s="526"/>
      <c r="K55" s="526"/>
      <c r="L55" s="526"/>
      <c r="M55" s="526"/>
      <c r="N55" s="526"/>
      <c r="O55" s="526"/>
      <c r="P55" s="526"/>
      <c r="Q55" s="526"/>
      <c r="R55" s="526"/>
    </row>
    <row r="56" spans="2:18" s="452" customFormat="1" x14ac:dyDescent="0.25">
      <c r="B56" s="526"/>
      <c r="C56" s="526"/>
      <c r="D56" s="526"/>
      <c r="E56" s="526"/>
      <c r="F56" s="526"/>
      <c r="G56" s="526"/>
      <c r="H56" s="526"/>
      <c r="I56" s="526"/>
      <c r="J56" s="526"/>
      <c r="K56" s="526"/>
      <c r="L56" s="526"/>
      <c r="M56" s="526"/>
      <c r="N56" s="526"/>
      <c r="O56" s="526"/>
      <c r="P56" s="526"/>
      <c r="Q56" s="526"/>
      <c r="R56" s="526"/>
    </row>
    <row r="57" spans="2:18" s="452" customFormat="1" x14ac:dyDescent="0.25">
      <c r="B57" s="526"/>
      <c r="C57" s="526"/>
      <c r="D57" s="526"/>
      <c r="E57" s="526"/>
      <c r="F57" s="526"/>
      <c r="G57" s="526"/>
      <c r="H57" s="526"/>
      <c r="I57" s="526"/>
      <c r="J57" s="526"/>
      <c r="K57" s="526"/>
      <c r="L57" s="526"/>
      <c r="M57" s="526"/>
      <c r="N57" s="526"/>
      <c r="O57" s="526"/>
      <c r="P57" s="526"/>
      <c r="Q57" s="526"/>
      <c r="R57" s="526"/>
    </row>
    <row r="58" spans="2:18" s="452" customFormat="1" x14ac:dyDescent="0.25">
      <c r="B58" s="526"/>
      <c r="C58" s="526"/>
      <c r="D58" s="526"/>
      <c r="E58" s="526"/>
      <c r="F58" s="526"/>
      <c r="G58" s="526"/>
      <c r="H58" s="526"/>
      <c r="I58" s="526"/>
      <c r="J58" s="526"/>
      <c r="K58" s="526"/>
      <c r="L58" s="526"/>
      <c r="M58" s="526"/>
      <c r="N58" s="526"/>
      <c r="O58" s="526"/>
      <c r="P58" s="526"/>
      <c r="Q58" s="526"/>
      <c r="R58" s="526"/>
    </row>
    <row r="59" spans="2:18" s="452" customFormat="1" x14ac:dyDescent="0.25">
      <c r="B59" s="526"/>
      <c r="C59" s="526"/>
      <c r="D59" s="526"/>
      <c r="E59" s="526"/>
      <c r="F59" s="526"/>
      <c r="G59" s="526"/>
      <c r="H59" s="526"/>
      <c r="I59" s="526"/>
      <c r="J59" s="526"/>
      <c r="K59" s="526"/>
      <c r="L59" s="526"/>
      <c r="M59" s="526"/>
      <c r="N59" s="526"/>
      <c r="O59" s="526"/>
      <c r="P59" s="526"/>
      <c r="Q59" s="526"/>
      <c r="R59" s="526"/>
    </row>
    <row r="60" spans="2:18" s="452" customFormat="1" x14ac:dyDescent="0.25">
      <c r="B60" s="526"/>
      <c r="C60" s="526"/>
      <c r="D60" s="526"/>
      <c r="E60" s="526"/>
      <c r="F60" s="526"/>
      <c r="G60" s="526"/>
      <c r="H60" s="526"/>
      <c r="I60" s="526"/>
      <c r="J60" s="526"/>
      <c r="K60" s="526"/>
      <c r="L60" s="526"/>
      <c r="M60" s="526"/>
      <c r="N60" s="526"/>
      <c r="O60" s="526"/>
      <c r="P60" s="526"/>
      <c r="Q60" s="526"/>
      <c r="R60" s="526"/>
    </row>
    <row r="61" spans="2:18" s="452" customFormat="1" x14ac:dyDescent="0.25">
      <c r="B61" s="526"/>
      <c r="C61" s="526"/>
      <c r="D61" s="526"/>
      <c r="E61" s="526"/>
      <c r="F61" s="526"/>
      <c r="G61" s="526"/>
      <c r="H61" s="526"/>
      <c r="I61" s="526"/>
      <c r="J61" s="526"/>
      <c r="K61" s="526"/>
      <c r="L61" s="526"/>
      <c r="M61" s="526"/>
      <c r="N61" s="526"/>
      <c r="O61" s="526"/>
      <c r="P61" s="526"/>
      <c r="Q61" s="526"/>
      <c r="R61" s="526"/>
    </row>
    <row r="62" spans="2:18" s="452" customFormat="1" x14ac:dyDescent="0.25">
      <c r="B62" s="526"/>
      <c r="C62" s="526"/>
      <c r="D62" s="526"/>
      <c r="E62" s="526"/>
      <c r="F62" s="526"/>
      <c r="G62" s="526"/>
      <c r="H62" s="526"/>
      <c r="I62" s="526"/>
      <c r="J62" s="526"/>
      <c r="K62" s="526"/>
      <c r="L62" s="526"/>
      <c r="M62" s="526"/>
      <c r="N62" s="526"/>
      <c r="O62" s="526"/>
      <c r="P62" s="526"/>
      <c r="Q62" s="526"/>
      <c r="R62" s="526"/>
    </row>
    <row r="63" spans="2:18" s="452" customFormat="1" x14ac:dyDescent="0.25">
      <c r="B63" s="526"/>
      <c r="C63" s="526"/>
      <c r="D63" s="526"/>
      <c r="E63" s="526"/>
      <c r="F63" s="526"/>
      <c r="G63" s="526"/>
      <c r="H63" s="526"/>
      <c r="I63" s="526"/>
      <c r="J63" s="526"/>
      <c r="K63" s="526"/>
      <c r="L63" s="526"/>
      <c r="M63" s="526"/>
      <c r="N63" s="526"/>
      <c r="O63" s="526"/>
      <c r="P63" s="526"/>
      <c r="Q63" s="526"/>
      <c r="R63" s="526"/>
    </row>
    <row r="64" spans="2:18" s="452" customFormat="1" x14ac:dyDescent="0.25">
      <c r="B64" s="526"/>
      <c r="C64" s="526"/>
      <c r="D64" s="526"/>
      <c r="E64" s="526"/>
      <c r="F64" s="526"/>
      <c r="G64" s="526"/>
      <c r="H64" s="526"/>
      <c r="I64" s="526"/>
      <c r="J64" s="526"/>
      <c r="K64" s="526"/>
      <c r="L64" s="526"/>
      <c r="M64" s="526"/>
      <c r="N64" s="526"/>
      <c r="O64" s="526"/>
      <c r="P64" s="526"/>
      <c r="Q64" s="526"/>
      <c r="R64" s="526"/>
    </row>
    <row r="65" spans="2:18" s="452" customFormat="1" x14ac:dyDescent="0.25">
      <c r="B65" s="526"/>
      <c r="C65" s="526"/>
      <c r="D65" s="526"/>
      <c r="E65" s="526"/>
      <c r="F65" s="526"/>
      <c r="G65" s="526"/>
      <c r="H65" s="526"/>
      <c r="I65" s="526"/>
      <c r="J65" s="526"/>
      <c r="K65" s="526"/>
      <c r="L65" s="526"/>
      <c r="M65" s="526"/>
      <c r="N65" s="526"/>
      <c r="O65" s="526"/>
      <c r="P65" s="526"/>
      <c r="Q65" s="526"/>
      <c r="R65" s="526"/>
    </row>
    <row r="66" spans="2:18" s="452" customFormat="1" x14ac:dyDescent="0.25">
      <c r="B66" s="526"/>
      <c r="C66" s="526"/>
      <c r="D66" s="526"/>
      <c r="E66" s="526"/>
      <c r="F66" s="526"/>
      <c r="G66" s="526"/>
      <c r="H66" s="526"/>
      <c r="I66" s="526"/>
      <c r="J66" s="526"/>
      <c r="K66" s="526"/>
      <c r="L66" s="526"/>
      <c r="M66" s="526"/>
      <c r="N66" s="526"/>
      <c r="O66" s="526"/>
      <c r="P66" s="526"/>
      <c r="Q66" s="526"/>
      <c r="R66" s="526"/>
    </row>
    <row r="67" spans="2:18" s="452" customFormat="1" x14ac:dyDescent="0.25">
      <c r="B67" s="526"/>
      <c r="C67" s="526"/>
      <c r="D67" s="526"/>
      <c r="E67" s="526"/>
      <c r="F67" s="526"/>
      <c r="G67" s="526"/>
      <c r="H67" s="526"/>
      <c r="I67" s="526"/>
      <c r="J67" s="526"/>
      <c r="K67" s="526"/>
      <c r="L67" s="526"/>
      <c r="M67" s="526"/>
      <c r="N67" s="526"/>
      <c r="O67" s="526"/>
      <c r="P67" s="526"/>
      <c r="Q67" s="526"/>
      <c r="R67" s="526"/>
    </row>
    <row r="68" spans="2:18" s="452" customFormat="1" x14ac:dyDescent="0.25">
      <c r="B68" s="526"/>
      <c r="C68" s="526"/>
      <c r="D68" s="526"/>
      <c r="E68" s="526"/>
      <c r="F68" s="526"/>
      <c r="G68" s="526"/>
      <c r="H68" s="526"/>
      <c r="I68" s="526"/>
      <c r="J68" s="526"/>
      <c r="K68" s="526"/>
      <c r="L68" s="526"/>
      <c r="M68" s="526"/>
      <c r="N68" s="526"/>
      <c r="O68" s="526"/>
      <c r="P68" s="526"/>
      <c r="Q68" s="526"/>
      <c r="R68" s="526"/>
    </row>
    <row r="69" spans="2:18" s="452" customFormat="1" x14ac:dyDescent="0.25">
      <c r="B69" s="526"/>
      <c r="C69" s="526"/>
      <c r="D69" s="526"/>
      <c r="E69" s="526"/>
      <c r="F69" s="526"/>
      <c r="G69" s="526"/>
      <c r="H69" s="526"/>
      <c r="I69" s="526"/>
      <c r="J69" s="526"/>
      <c r="K69" s="526"/>
      <c r="L69" s="526"/>
      <c r="M69" s="526"/>
      <c r="N69" s="526"/>
      <c r="O69" s="526"/>
      <c r="P69" s="526"/>
      <c r="Q69" s="526"/>
      <c r="R69" s="526"/>
    </row>
    <row r="70" spans="2:18" s="452" customFormat="1" x14ac:dyDescent="0.25">
      <c r="B70" s="526"/>
      <c r="C70" s="526"/>
      <c r="D70" s="526"/>
      <c r="E70" s="526"/>
      <c r="F70" s="526"/>
      <c r="G70" s="526"/>
      <c r="H70" s="526"/>
      <c r="I70" s="526"/>
      <c r="J70" s="526"/>
      <c r="K70" s="526"/>
      <c r="L70" s="526"/>
      <c r="M70" s="526"/>
      <c r="N70" s="526"/>
      <c r="O70" s="526"/>
      <c r="P70" s="526"/>
      <c r="Q70" s="526"/>
      <c r="R70" s="526"/>
    </row>
    <row r="71" spans="2:18" s="452" customFormat="1" x14ac:dyDescent="0.25">
      <c r="B71" s="526"/>
      <c r="C71" s="526"/>
      <c r="D71" s="526"/>
      <c r="E71" s="526"/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</row>
    <row r="72" spans="2:18" s="452" customFormat="1" x14ac:dyDescent="0.25">
      <c r="B72" s="526"/>
      <c r="C72" s="526"/>
      <c r="D72" s="526"/>
      <c r="E72" s="526"/>
      <c r="F72" s="526"/>
      <c r="G72" s="526"/>
      <c r="H72" s="526"/>
      <c r="I72" s="526"/>
      <c r="J72" s="526"/>
      <c r="K72" s="526"/>
      <c r="L72" s="526"/>
      <c r="M72" s="526"/>
      <c r="N72" s="526"/>
      <c r="O72" s="526"/>
      <c r="P72" s="526"/>
      <c r="Q72" s="526"/>
      <c r="R72" s="526"/>
    </row>
    <row r="73" spans="2:18" s="452" customFormat="1" x14ac:dyDescent="0.25">
      <c r="B73" s="526"/>
      <c r="C73" s="526"/>
      <c r="D73" s="526"/>
      <c r="E73" s="526"/>
      <c r="F73" s="526"/>
      <c r="G73" s="526"/>
      <c r="H73" s="526"/>
      <c r="I73" s="526"/>
      <c r="J73" s="526"/>
      <c r="K73" s="526"/>
      <c r="L73" s="526"/>
      <c r="M73" s="526"/>
      <c r="N73" s="526"/>
      <c r="O73" s="526"/>
      <c r="P73" s="526"/>
      <c r="Q73" s="526"/>
      <c r="R73" s="526"/>
    </row>
    <row r="74" spans="2:18" s="452" customFormat="1" x14ac:dyDescent="0.25">
      <c r="B74" s="526"/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</row>
    <row r="75" spans="2:18" s="452" customFormat="1" x14ac:dyDescent="0.25">
      <c r="B75" s="526"/>
      <c r="C75" s="526"/>
      <c r="D75" s="526"/>
      <c r="E75" s="526"/>
      <c r="F75" s="526"/>
      <c r="G75" s="526"/>
      <c r="H75" s="526"/>
      <c r="I75" s="526"/>
      <c r="J75" s="526"/>
      <c r="K75" s="526"/>
      <c r="L75" s="526"/>
      <c r="M75" s="526"/>
      <c r="N75" s="526"/>
      <c r="O75" s="526"/>
      <c r="P75" s="526"/>
      <c r="Q75" s="526"/>
      <c r="R75" s="526"/>
    </row>
    <row r="76" spans="2:18" s="452" customFormat="1" x14ac:dyDescent="0.25"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6"/>
      <c r="N76" s="526"/>
      <c r="O76" s="526"/>
      <c r="P76" s="526"/>
      <c r="Q76" s="526"/>
      <c r="R76" s="526"/>
    </row>
    <row r="77" spans="2:18" s="452" customFormat="1" x14ac:dyDescent="0.25">
      <c r="B77" s="526"/>
      <c r="C77" s="526"/>
      <c r="D77" s="526"/>
      <c r="E77" s="526"/>
      <c r="F77" s="526"/>
      <c r="G77" s="526"/>
      <c r="H77" s="526"/>
      <c r="I77" s="526"/>
      <c r="J77" s="526"/>
      <c r="K77" s="526"/>
      <c r="L77" s="526"/>
      <c r="M77" s="526"/>
      <c r="N77" s="526"/>
      <c r="O77" s="526"/>
      <c r="P77" s="526"/>
      <c r="Q77" s="526"/>
      <c r="R77" s="526"/>
    </row>
    <row r="78" spans="2:18" s="452" customFormat="1" x14ac:dyDescent="0.25">
      <c r="B78" s="526"/>
      <c r="C78" s="526"/>
      <c r="D78" s="526"/>
      <c r="E78" s="526"/>
      <c r="F78" s="526"/>
      <c r="G78" s="526"/>
      <c r="H78" s="526"/>
      <c r="I78" s="526"/>
      <c r="J78" s="526"/>
      <c r="K78" s="526"/>
      <c r="L78" s="526"/>
      <c r="M78" s="526"/>
      <c r="N78" s="526"/>
      <c r="O78" s="526"/>
      <c r="P78" s="526"/>
      <c r="Q78" s="526"/>
      <c r="R78" s="526"/>
    </row>
    <row r="79" spans="2:18" s="452" customFormat="1" x14ac:dyDescent="0.25">
      <c r="B79" s="526"/>
      <c r="C79" s="526"/>
      <c r="D79" s="526"/>
      <c r="E79" s="526"/>
      <c r="F79" s="526"/>
      <c r="G79" s="526"/>
      <c r="H79" s="526"/>
      <c r="I79" s="526"/>
      <c r="J79" s="526"/>
      <c r="K79" s="526"/>
      <c r="L79" s="526"/>
      <c r="M79" s="526"/>
      <c r="N79" s="526"/>
      <c r="O79" s="526"/>
      <c r="P79" s="526"/>
      <c r="Q79" s="526"/>
      <c r="R79" s="526"/>
    </row>
    <row r="80" spans="2:18" s="452" customFormat="1" x14ac:dyDescent="0.25">
      <c r="B80" s="526"/>
      <c r="C80" s="526"/>
      <c r="D80" s="526"/>
      <c r="E80" s="526"/>
      <c r="F80" s="526"/>
      <c r="G80" s="526"/>
      <c r="H80" s="526"/>
      <c r="I80" s="526"/>
      <c r="J80" s="526"/>
      <c r="K80" s="526"/>
      <c r="L80" s="526"/>
      <c r="M80" s="526"/>
      <c r="N80" s="526"/>
      <c r="O80" s="526"/>
      <c r="P80" s="526"/>
      <c r="Q80" s="526"/>
      <c r="R80" s="526"/>
    </row>
    <row r="81" spans="2:18" s="452" customFormat="1" x14ac:dyDescent="0.25">
      <c r="B81" s="526"/>
      <c r="C81" s="526"/>
      <c r="D81" s="526"/>
      <c r="E81" s="526"/>
      <c r="F81" s="526"/>
      <c r="G81" s="526"/>
      <c r="H81" s="526"/>
      <c r="I81" s="526"/>
      <c r="J81" s="526"/>
      <c r="K81" s="526"/>
      <c r="L81" s="526"/>
      <c r="M81" s="526"/>
      <c r="N81" s="526"/>
      <c r="O81" s="526"/>
      <c r="P81" s="526"/>
      <c r="Q81" s="526"/>
      <c r="R81" s="526"/>
    </row>
    <row r="82" spans="2:18" s="452" customFormat="1" x14ac:dyDescent="0.25">
      <c r="B82" s="526"/>
      <c r="C82" s="526"/>
      <c r="D82" s="526"/>
      <c r="E82" s="526"/>
      <c r="F82" s="526"/>
      <c r="G82" s="526"/>
      <c r="H82" s="526"/>
      <c r="I82" s="526"/>
      <c r="J82" s="526"/>
      <c r="K82" s="526"/>
      <c r="L82" s="526"/>
      <c r="M82" s="526"/>
      <c r="N82" s="526"/>
      <c r="O82" s="526"/>
      <c r="P82" s="526"/>
      <c r="Q82" s="526"/>
      <c r="R82" s="526"/>
    </row>
    <row r="83" spans="2:18" s="452" customFormat="1" x14ac:dyDescent="0.25">
      <c r="B83" s="526"/>
      <c r="C83" s="526"/>
      <c r="D83" s="526"/>
      <c r="E83" s="526"/>
      <c r="F83" s="526"/>
      <c r="G83" s="526"/>
      <c r="H83" s="526"/>
      <c r="I83" s="526"/>
      <c r="J83" s="526"/>
      <c r="K83" s="526"/>
      <c r="L83" s="526"/>
      <c r="M83" s="526"/>
      <c r="N83" s="526"/>
      <c r="O83" s="526"/>
      <c r="P83" s="526"/>
      <c r="Q83" s="526"/>
      <c r="R83" s="526"/>
    </row>
    <row r="84" spans="2:18" s="452" customFormat="1" x14ac:dyDescent="0.25">
      <c r="B84" s="526"/>
      <c r="C84" s="526"/>
      <c r="D84" s="526"/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6"/>
      <c r="P84" s="526"/>
      <c r="Q84" s="526"/>
      <c r="R84" s="526"/>
    </row>
    <row r="85" spans="2:18" s="452" customFormat="1" x14ac:dyDescent="0.25">
      <c r="B85" s="526"/>
      <c r="C85" s="526"/>
      <c r="D85" s="526"/>
      <c r="E85" s="526"/>
      <c r="F85" s="526"/>
      <c r="G85" s="526"/>
      <c r="H85" s="526"/>
      <c r="I85" s="526"/>
      <c r="J85" s="526"/>
      <c r="K85" s="526"/>
      <c r="L85" s="526"/>
      <c r="M85" s="526"/>
      <c r="N85" s="526"/>
      <c r="O85" s="526"/>
      <c r="P85" s="526"/>
      <c r="Q85" s="526"/>
      <c r="R85" s="526"/>
    </row>
    <row r="86" spans="2:18" s="452" customFormat="1" x14ac:dyDescent="0.25"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</row>
    <row r="87" spans="2:18" s="452" customFormat="1" x14ac:dyDescent="0.25">
      <c r="B87" s="526"/>
      <c r="C87" s="526"/>
      <c r="D87" s="526"/>
      <c r="E87" s="526"/>
      <c r="F87" s="526"/>
      <c r="G87" s="526"/>
      <c r="H87" s="526"/>
      <c r="I87" s="526"/>
      <c r="J87" s="526"/>
      <c r="K87" s="526"/>
      <c r="L87" s="526"/>
      <c r="M87" s="526"/>
      <c r="N87" s="526"/>
      <c r="O87" s="526"/>
      <c r="P87" s="526"/>
      <c r="Q87" s="526"/>
      <c r="R87" s="526"/>
    </row>
    <row r="88" spans="2:18" s="452" customFormat="1" x14ac:dyDescent="0.25"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</row>
    <row r="89" spans="2:18" s="452" customFormat="1" x14ac:dyDescent="0.25">
      <c r="B89" s="526"/>
      <c r="C89" s="526"/>
      <c r="D89" s="526"/>
      <c r="E89" s="526"/>
      <c r="F89" s="526"/>
      <c r="G89" s="526"/>
      <c r="H89" s="526"/>
      <c r="I89" s="526"/>
      <c r="J89" s="526"/>
      <c r="K89" s="526"/>
      <c r="L89" s="526"/>
      <c r="M89" s="526"/>
      <c r="N89" s="526"/>
      <c r="O89" s="526"/>
      <c r="P89" s="526"/>
      <c r="Q89" s="526"/>
      <c r="R89" s="526"/>
    </row>
    <row r="90" spans="2:18" s="452" customFormat="1" x14ac:dyDescent="0.25">
      <c r="B90" s="526"/>
      <c r="C90" s="526"/>
      <c r="D90" s="526"/>
      <c r="E90" s="526"/>
      <c r="F90" s="526"/>
      <c r="G90" s="526"/>
      <c r="H90" s="526"/>
      <c r="I90" s="526"/>
      <c r="J90" s="526"/>
      <c r="K90" s="526"/>
      <c r="L90" s="526"/>
      <c r="M90" s="526"/>
      <c r="N90" s="526"/>
      <c r="O90" s="526"/>
      <c r="P90" s="526"/>
      <c r="Q90" s="526"/>
      <c r="R90" s="526"/>
    </row>
    <row r="91" spans="2:18" s="452" customFormat="1" x14ac:dyDescent="0.25">
      <c r="B91" s="526"/>
      <c r="C91" s="526"/>
      <c r="D91" s="526"/>
      <c r="E91" s="526"/>
      <c r="F91" s="526"/>
      <c r="G91" s="526"/>
      <c r="H91" s="526"/>
      <c r="I91" s="526"/>
      <c r="J91" s="526"/>
      <c r="K91" s="526"/>
      <c r="L91" s="526"/>
      <c r="M91" s="526"/>
      <c r="N91" s="526"/>
      <c r="O91" s="526"/>
      <c r="P91" s="526"/>
      <c r="Q91" s="526"/>
      <c r="R91" s="526"/>
    </row>
    <row r="92" spans="2:18" s="452" customFormat="1" x14ac:dyDescent="0.25">
      <c r="B92" s="526"/>
      <c r="C92" s="526"/>
      <c r="D92" s="526"/>
      <c r="E92" s="526"/>
      <c r="F92" s="526"/>
      <c r="G92" s="526"/>
      <c r="H92" s="526"/>
      <c r="I92" s="526"/>
      <c r="J92" s="526"/>
      <c r="K92" s="526"/>
      <c r="L92" s="526"/>
      <c r="M92" s="526"/>
      <c r="N92" s="526"/>
      <c r="O92" s="526"/>
      <c r="P92" s="526"/>
      <c r="Q92" s="526"/>
      <c r="R92" s="526"/>
    </row>
    <row r="93" spans="2:18" s="452" customFormat="1" x14ac:dyDescent="0.25">
      <c r="B93" s="526"/>
      <c r="C93" s="526"/>
      <c r="D93" s="526"/>
      <c r="E93" s="526"/>
      <c r="F93" s="526"/>
      <c r="G93" s="526"/>
      <c r="H93" s="526"/>
      <c r="I93" s="526"/>
      <c r="J93" s="526"/>
      <c r="K93" s="526"/>
      <c r="L93" s="526"/>
      <c r="M93" s="526"/>
      <c r="N93" s="526"/>
      <c r="O93" s="526"/>
      <c r="P93" s="526"/>
      <c r="Q93" s="526"/>
      <c r="R93" s="526"/>
    </row>
    <row r="94" spans="2:18" s="452" customFormat="1" x14ac:dyDescent="0.25"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</row>
    <row r="95" spans="2:18" s="452" customFormat="1" x14ac:dyDescent="0.25"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</row>
    <row r="96" spans="2:18" s="452" customFormat="1" x14ac:dyDescent="0.25">
      <c r="B96" s="526"/>
      <c r="C96" s="526"/>
      <c r="D96" s="526"/>
      <c r="E96" s="526"/>
      <c r="F96" s="526"/>
      <c r="G96" s="526"/>
      <c r="H96" s="526"/>
      <c r="I96" s="526"/>
      <c r="J96" s="526"/>
      <c r="K96" s="526"/>
      <c r="L96" s="526"/>
      <c r="M96" s="526"/>
      <c r="N96" s="526"/>
      <c r="O96" s="526"/>
      <c r="P96" s="526"/>
      <c r="Q96" s="526"/>
      <c r="R96" s="526"/>
    </row>
    <row r="97" spans="2:18" s="452" customFormat="1" x14ac:dyDescent="0.25">
      <c r="B97" s="526"/>
      <c r="C97" s="526"/>
      <c r="D97" s="526"/>
      <c r="E97" s="526"/>
      <c r="F97" s="526"/>
      <c r="G97" s="526"/>
      <c r="H97" s="526"/>
      <c r="I97" s="526"/>
      <c r="J97" s="526"/>
      <c r="K97" s="526"/>
      <c r="L97" s="526"/>
      <c r="M97" s="526"/>
      <c r="N97" s="526"/>
      <c r="O97" s="526"/>
      <c r="P97" s="526"/>
      <c r="Q97" s="526"/>
      <c r="R97" s="526"/>
    </row>
    <row r="98" spans="2:18" s="452" customFormat="1" x14ac:dyDescent="0.25">
      <c r="B98" s="526"/>
      <c r="C98" s="526"/>
      <c r="D98" s="526"/>
      <c r="E98" s="526"/>
      <c r="F98" s="526"/>
      <c r="G98" s="526"/>
      <c r="H98" s="526"/>
      <c r="I98" s="526"/>
      <c r="J98" s="526"/>
      <c r="K98" s="526"/>
      <c r="L98" s="526"/>
      <c r="M98" s="526"/>
      <c r="N98" s="526"/>
      <c r="O98" s="526"/>
      <c r="P98" s="526"/>
      <c r="Q98" s="526"/>
      <c r="R98" s="526"/>
    </row>
    <row r="99" spans="2:18" s="452" customFormat="1" x14ac:dyDescent="0.25">
      <c r="B99" s="526"/>
      <c r="C99" s="526"/>
      <c r="D99" s="526"/>
      <c r="E99" s="526"/>
      <c r="F99" s="526"/>
      <c r="G99" s="526"/>
      <c r="H99" s="526"/>
      <c r="I99" s="526"/>
      <c r="J99" s="526"/>
      <c r="K99" s="526"/>
      <c r="L99" s="526"/>
      <c r="M99" s="526"/>
      <c r="N99" s="526"/>
      <c r="O99" s="526"/>
      <c r="P99" s="526"/>
      <c r="Q99" s="526"/>
      <c r="R99" s="526"/>
    </row>
    <row r="100" spans="2:18" s="452" customFormat="1" x14ac:dyDescent="0.25">
      <c r="B100" s="526"/>
      <c r="C100" s="526"/>
      <c r="D100" s="526"/>
      <c r="E100" s="526"/>
      <c r="F100" s="526"/>
      <c r="G100" s="526"/>
      <c r="H100" s="526"/>
      <c r="I100" s="526"/>
      <c r="J100" s="526"/>
      <c r="K100" s="526"/>
      <c r="L100" s="526"/>
      <c r="M100" s="526"/>
      <c r="N100" s="526"/>
      <c r="O100" s="526"/>
      <c r="P100" s="526"/>
      <c r="Q100" s="526"/>
      <c r="R100" s="526"/>
    </row>
    <row r="101" spans="2:18" s="452" customFormat="1" x14ac:dyDescent="0.25">
      <c r="B101" s="526"/>
      <c r="C101" s="526"/>
      <c r="D101" s="526"/>
      <c r="E101" s="526"/>
      <c r="F101" s="526"/>
      <c r="G101" s="526"/>
      <c r="H101" s="526"/>
      <c r="I101" s="526"/>
      <c r="J101" s="526"/>
      <c r="K101" s="526"/>
      <c r="L101" s="526"/>
      <c r="M101" s="526"/>
      <c r="N101" s="526"/>
      <c r="O101" s="526"/>
      <c r="P101" s="526"/>
      <c r="Q101" s="526"/>
      <c r="R101" s="526"/>
    </row>
    <row r="102" spans="2:18" s="452" customFormat="1" x14ac:dyDescent="0.25">
      <c r="B102" s="526"/>
      <c r="C102" s="526"/>
      <c r="D102" s="526"/>
      <c r="E102" s="526"/>
      <c r="F102" s="526"/>
      <c r="G102" s="526"/>
      <c r="H102" s="526"/>
      <c r="I102" s="526"/>
      <c r="J102" s="526"/>
      <c r="K102" s="526"/>
      <c r="L102" s="526"/>
      <c r="M102" s="526"/>
      <c r="N102" s="526"/>
      <c r="O102" s="526"/>
      <c r="P102" s="526"/>
      <c r="Q102" s="526"/>
      <c r="R102" s="526"/>
    </row>
    <row r="103" spans="2:18" s="452" customFormat="1" x14ac:dyDescent="0.25">
      <c r="B103" s="526"/>
      <c r="C103" s="526"/>
      <c r="D103" s="526"/>
      <c r="E103" s="526"/>
      <c r="F103" s="526"/>
      <c r="G103" s="526"/>
      <c r="H103" s="526"/>
      <c r="I103" s="526"/>
      <c r="J103" s="526"/>
      <c r="K103" s="526"/>
      <c r="L103" s="526"/>
      <c r="M103" s="526"/>
      <c r="N103" s="526"/>
      <c r="O103" s="526"/>
      <c r="P103" s="526"/>
      <c r="Q103" s="526"/>
      <c r="R103" s="526"/>
    </row>
    <row r="104" spans="2:18" s="452" customFormat="1" x14ac:dyDescent="0.25">
      <c r="B104" s="526"/>
      <c r="C104" s="526"/>
      <c r="D104" s="526"/>
      <c r="E104" s="526"/>
      <c r="F104" s="526"/>
      <c r="G104" s="526"/>
      <c r="H104" s="526"/>
      <c r="I104" s="526"/>
      <c r="J104" s="526"/>
      <c r="K104" s="526"/>
      <c r="L104" s="526"/>
      <c r="M104" s="526"/>
      <c r="N104" s="526"/>
      <c r="O104" s="526"/>
      <c r="P104" s="526"/>
      <c r="Q104" s="526"/>
      <c r="R104" s="526"/>
    </row>
    <row r="105" spans="2:18" s="452" customFormat="1" x14ac:dyDescent="0.25">
      <c r="B105" s="526"/>
      <c r="C105" s="526"/>
      <c r="D105" s="526"/>
      <c r="E105" s="526"/>
      <c r="F105" s="526"/>
      <c r="G105" s="526"/>
      <c r="H105" s="526"/>
      <c r="I105" s="526"/>
      <c r="J105" s="526"/>
      <c r="K105" s="526"/>
      <c r="L105" s="526"/>
      <c r="M105" s="526"/>
      <c r="N105" s="526"/>
      <c r="O105" s="526"/>
      <c r="P105" s="526"/>
      <c r="Q105" s="526"/>
      <c r="R105" s="526"/>
    </row>
    <row r="106" spans="2:18" s="452" customFormat="1" x14ac:dyDescent="0.25">
      <c r="B106" s="526"/>
      <c r="C106" s="526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</row>
    <row r="107" spans="2:18" s="452" customFormat="1" x14ac:dyDescent="0.25">
      <c r="B107" s="526"/>
      <c r="C107" s="526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</row>
    <row r="108" spans="2:18" s="452" customFormat="1" x14ac:dyDescent="0.25">
      <c r="B108" s="526"/>
      <c r="C108" s="526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</row>
    <row r="109" spans="2:18" s="452" customFormat="1" x14ac:dyDescent="0.25">
      <c r="B109" s="526"/>
      <c r="C109" s="526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</row>
    <row r="110" spans="2:18" s="452" customFormat="1" x14ac:dyDescent="0.25">
      <c r="B110" s="526"/>
      <c r="C110" s="526"/>
      <c r="D110" s="526"/>
      <c r="E110" s="526"/>
      <c r="F110" s="526"/>
      <c r="G110" s="526"/>
      <c r="H110" s="526"/>
      <c r="I110" s="526"/>
      <c r="J110" s="526"/>
      <c r="K110" s="526"/>
      <c r="L110" s="526"/>
      <c r="M110" s="526"/>
      <c r="N110" s="526"/>
      <c r="O110" s="526"/>
      <c r="P110" s="526"/>
      <c r="Q110" s="526"/>
      <c r="R110" s="526"/>
    </row>
    <row r="111" spans="2:18" s="452" customFormat="1" x14ac:dyDescent="0.25">
      <c r="B111" s="526"/>
      <c r="C111" s="526"/>
      <c r="D111" s="526"/>
      <c r="E111" s="526"/>
      <c r="F111" s="526"/>
      <c r="G111" s="526"/>
      <c r="H111" s="526"/>
      <c r="I111" s="526"/>
      <c r="J111" s="526"/>
      <c r="K111" s="526"/>
      <c r="L111" s="526"/>
      <c r="M111" s="526"/>
      <c r="N111" s="526"/>
      <c r="O111" s="526"/>
      <c r="P111" s="526"/>
      <c r="Q111" s="526"/>
      <c r="R111" s="526"/>
    </row>
    <row r="112" spans="2:18" s="452" customFormat="1" x14ac:dyDescent="0.25">
      <c r="B112" s="526"/>
      <c r="C112" s="526"/>
      <c r="D112" s="526"/>
      <c r="E112" s="526"/>
      <c r="F112" s="526"/>
      <c r="G112" s="526"/>
      <c r="H112" s="526"/>
      <c r="I112" s="526"/>
      <c r="J112" s="526"/>
      <c r="K112" s="526"/>
      <c r="L112" s="526"/>
      <c r="M112" s="526"/>
      <c r="N112" s="526"/>
      <c r="O112" s="526"/>
      <c r="P112" s="526"/>
      <c r="Q112" s="526"/>
      <c r="R112" s="526"/>
    </row>
    <row r="113" spans="2:18" s="452" customFormat="1" x14ac:dyDescent="0.25"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6"/>
      <c r="O113" s="526"/>
      <c r="P113" s="526"/>
      <c r="Q113" s="526"/>
      <c r="R113" s="526"/>
    </row>
    <row r="114" spans="2:18" s="452" customFormat="1" x14ac:dyDescent="0.25">
      <c r="B114" s="526"/>
      <c r="C114" s="526"/>
      <c r="D114" s="526"/>
      <c r="E114" s="526"/>
      <c r="F114" s="526"/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  <c r="Q114" s="526"/>
      <c r="R114" s="526"/>
    </row>
    <row r="115" spans="2:18" s="452" customFormat="1" x14ac:dyDescent="0.25">
      <c r="B115" s="526"/>
      <c r="C115" s="526"/>
      <c r="D115" s="526"/>
      <c r="E115" s="526"/>
      <c r="F115" s="526"/>
      <c r="G115" s="526"/>
      <c r="H115" s="526"/>
      <c r="I115" s="526"/>
      <c r="J115" s="526"/>
      <c r="K115" s="526"/>
      <c r="L115" s="526"/>
      <c r="M115" s="526"/>
      <c r="N115" s="526"/>
      <c r="O115" s="526"/>
      <c r="P115" s="526"/>
      <c r="Q115" s="526"/>
      <c r="R115" s="526"/>
    </row>
    <row r="116" spans="2:18" s="452" customFormat="1" x14ac:dyDescent="0.25">
      <c r="B116" s="526"/>
      <c r="C116" s="526"/>
      <c r="D116" s="526"/>
      <c r="E116" s="526"/>
      <c r="F116" s="526"/>
      <c r="G116" s="526"/>
      <c r="H116" s="526"/>
      <c r="I116" s="526"/>
      <c r="J116" s="526"/>
      <c r="K116" s="526"/>
      <c r="L116" s="526"/>
      <c r="M116" s="526"/>
      <c r="N116" s="526"/>
      <c r="O116" s="526"/>
      <c r="P116" s="526"/>
      <c r="Q116" s="526"/>
      <c r="R116" s="526"/>
    </row>
    <row r="117" spans="2:18" s="452" customFormat="1" x14ac:dyDescent="0.25">
      <c r="B117" s="526"/>
      <c r="C117" s="526"/>
      <c r="D117" s="526"/>
      <c r="E117" s="526"/>
      <c r="F117" s="526"/>
      <c r="G117" s="526"/>
      <c r="H117" s="526"/>
      <c r="I117" s="526"/>
      <c r="J117" s="526"/>
      <c r="K117" s="526"/>
      <c r="L117" s="526"/>
      <c r="M117" s="526"/>
      <c r="N117" s="526"/>
      <c r="O117" s="526"/>
      <c r="P117" s="526"/>
      <c r="Q117" s="526"/>
      <c r="R117" s="526"/>
    </row>
    <row r="118" spans="2:18" s="452" customFormat="1" x14ac:dyDescent="0.25">
      <c r="B118" s="526"/>
      <c r="C118" s="526"/>
      <c r="D118" s="526"/>
      <c r="E118" s="526"/>
      <c r="F118" s="526"/>
      <c r="G118" s="526"/>
      <c r="H118" s="526"/>
      <c r="I118" s="526"/>
      <c r="J118" s="526"/>
      <c r="K118" s="526"/>
      <c r="L118" s="526"/>
      <c r="M118" s="526"/>
      <c r="N118" s="526"/>
      <c r="O118" s="526"/>
      <c r="P118" s="526"/>
      <c r="Q118" s="526"/>
      <c r="R118" s="526"/>
    </row>
    <row r="119" spans="2:18" s="452" customFormat="1" x14ac:dyDescent="0.25">
      <c r="B119" s="526"/>
      <c r="C119" s="526"/>
      <c r="D119" s="526"/>
      <c r="E119" s="526"/>
      <c r="F119" s="526"/>
      <c r="G119" s="526"/>
      <c r="H119" s="526"/>
      <c r="I119" s="526"/>
      <c r="J119" s="526"/>
      <c r="K119" s="526"/>
      <c r="L119" s="526"/>
      <c r="M119" s="526"/>
      <c r="N119" s="526"/>
      <c r="O119" s="526"/>
      <c r="P119" s="526"/>
      <c r="Q119" s="526"/>
      <c r="R119" s="526"/>
    </row>
    <row r="120" spans="2:18" s="452" customFormat="1" x14ac:dyDescent="0.25">
      <c r="B120" s="526"/>
      <c r="C120" s="526"/>
      <c r="D120" s="526"/>
      <c r="E120" s="526"/>
      <c r="F120" s="526"/>
      <c r="G120" s="526"/>
      <c r="H120" s="526"/>
      <c r="I120" s="526"/>
      <c r="J120" s="526"/>
      <c r="K120" s="526"/>
      <c r="L120" s="526"/>
      <c r="M120" s="526"/>
      <c r="N120" s="526"/>
      <c r="O120" s="526"/>
      <c r="P120" s="526"/>
      <c r="Q120" s="526"/>
      <c r="R120" s="526"/>
    </row>
    <row r="121" spans="2:18" s="452" customFormat="1" x14ac:dyDescent="0.25">
      <c r="B121" s="526"/>
      <c r="C121" s="526"/>
      <c r="D121" s="526"/>
      <c r="E121" s="526"/>
      <c r="F121" s="526"/>
      <c r="G121" s="526"/>
      <c r="H121" s="526"/>
      <c r="I121" s="526"/>
      <c r="J121" s="526"/>
      <c r="K121" s="526"/>
      <c r="L121" s="526"/>
      <c r="M121" s="526"/>
      <c r="N121" s="526"/>
      <c r="O121" s="526"/>
      <c r="P121" s="526"/>
      <c r="Q121" s="526"/>
      <c r="R121" s="526"/>
    </row>
    <row r="122" spans="2:18" s="452" customFormat="1" x14ac:dyDescent="0.25">
      <c r="B122" s="526"/>
      <c r="C122" s="526"/>
      <c r="D122" s="526"/>
      <c r="E122" s="526"/>
      <c r="F122" s="526"/>
      <c r="G122" s="526"/>
      <c r="H122" s="526"/>
      <c r="I122" s="526"/>
      <c r="J122" s="526"/>
      <c r="K122" s="526"/>
      <c r="L122" s="526"/>
      <c r="M122" s="526"/>
      <c r="N122" s="526"/>
      <c r="O122" s="526"/>
      <c r="P122" s="526"/>
      <c r="Q122" s="526"/>
      <c r="R122" s="526"/>
    </row>
    <row r="123" spans="2:18" s="452" customFormat="1" x14ac:dyDescent="0.25">
      <c r="B123" s="526"/>
      <c r="C123" s="526"/>
      <c r="D123" s="526"/>
      <c r="E123" s="526"/>
      <c r="F123" s="526"/>
      <c r="G123" s="526"/>
      <c r="H123" s="526"/>
      <c r="I123" s="526"/>
      <c r="J123" s="526"/>
      <c r="K123" s="526"/>
      <c r="L123" s="526"/>
      <c r="M123" s="526"/>
      <c r="N123" s="526"/>
      <c r="O123" s="526"/>
      <c r="P123" s="526"/>
      <c r="Q123" s="526"/>
      <c r="R123" s="526"/>
    </row>
    <row r="124" spans="2:18" s="452" customFormat="1" x14ac:dyDescent="0.25">
      <c r="B124" s="526"/>
      <c r="C124" s="526"/>
      <c r="D124" s="526"/>
      <c r="E124" s="526"/>
      <c r="F124" s="526"/>
      <c r="G124" s="526"/>
      <c r="H124" s="526"/>
      <c r="I124" s="526"/>
      <c r="J124" s="526"/>
      <c r="K124" s="526"/>
      <c r="L124" s="526"/>
      <c r="M124" s="526"/>
      <c r="N124" s="526"/>
      <c r="O124" s="526"/>
      <c r="P124" s="526"/>
      <c r="Q124" s="526"/>
      <c r="R124" s="526"/>
    </row>
    <row r="125" spans="2:18" s="452" customFormat="1" x14ac:dyDescent="0.25">
      <c r="B125" s="526"/>
      <c r="C125" s="526"/>
      <c r="D125" s="526"/>
      <c r="E125" s="526"/>
      <c r="F125" s="526"/>
      <c r="G125" s="526"/>
      <c r="H125" s="526"/>
      <c r="I125" s="526"/>
      <c r="J125" s="526"/>
      <c r="K125" s="526"/>
      <c r="L125" s="526"/>
      <c r="M125" s="526"/>
      <c r="N125" s="526"/>
      <c r="O125" s="526"/>
      <c r="P125" s="526"/>
      <c r="Q125" s="526"/>
      <c r="R125" s="526"/>
    </row>
    <row r="126" spans="2:18" s="452" customFormat="1" x14ac:dyDescent="0.25">
      <c r="B126" s="526"/>
      <c r="C126" s="526"/>
      <c r="D126" s="526"/>
      <c r="E126" s="526"/>
      <c r="F126" s="526"/>
      <c r="G126" s="526"/>
      <c r="H126" s="526"/>
      <c r="I126" s="526"/>
      <c r="J126" s="526"/>
      <c r="K126" s="526"/>
      <c r="L126" s="526"/>
      <c r="M126" s="526"/>
      <c r="N126" s="526"/>
      <c r="O126" s="526"/>
      <c r="P126" s="526"/>
      <c r="Q126" s="526"/>
      <c r="R126" s="526"/>
    </row>
    <row r="127" spans="2:18" s="452" customFormat="1" x14ac:dyDescent="0.25">
      <c r="B127" s="526"/>
      <c r="C127" s="526"/>
      <c r="D127" s="526"/>
      <c r="E127" s="526"/>
      <c r="F127" s="526"/>
      <c r="G127" s="526"/>
      <c r="H127" s="526"/>
      <c r="I127" s="526"/>
      <c r="J127" s="526"/>
      <c r="K127" s="526"/>
      <c r="L127" s="526"/>
      <c r="M127" s="526"/>
      <c r="N127" s="526"/>
      <c r="O127" s="526"/>
      <c r="P127" s="526"/>
      <c r="Q127" s="526"/>
      <c r="R127" s="526"/>
    </row>
    <row r="128" spans="2:18" s="452" customFormat="1" x14ac:dyDescent="0.25">
      <c r="B128" s="526"/>
      <c r="C128" s="526"/>
      <c r="D128" s="526"/>
      <c r="E128" s="526"/>
      <c r="F128" s="526"/>
      <c r="G128" s="526"/>
      <c r="H128" s="526"/>
      <c r="I128" s="526"/>
      <c r="J128" s="526"/>
      <c r="K128" s="526"/>
      <c r="L128" s="526"/>
      <c r="M128" s="526"/>
      <c r="N128" s="526"/>
      <c r="O128" s="526"/>
      <c r="P128" s="526"/>
      <c r="Q128" s="526"/>
      <c r="R128" s="526"/>
    </row>
    <row r="129" spans="2:18" s="452" customFormat="1" x14ac:dyDescent="0.25">
      <c r="B129" s="526"/>
      <c r="C129" s="526"/>
      <c r="D129" s="526"/>
      <c r="E129" s="526"/>
      <c r="F129" s="526"/>
      <c r="G129" s="526"/>
      <c r="H129" s="526"/>
      <c r="I129" s="526"/>
      <c r="J129" s="526"/>
      <c r="K129" s="526"/>
      <c r="L129" s="526"/>
      <c r="M129" s="526"/>
      <c r="N129" s="526"/>
      <c r="O129" s="526"/>
      <c r="P129" s="526"/>
      <c r="Q129" s="526"/>
      <c r="R129" s="526"/>
    </row>
    <row r="130" spans="2:18" s="452" customFormat="1" x14ac:dyDescent="0.25">
      <c r="B130" s="526"/>
      <c r="C130" s="526"/>
      <c r="D130" s="526"/>
      <c r="E130" s="526"/>
      <c r="F130" s="526"/>
      <c r="G130" s="526"/>
      <c r="H130" s="526"/>
      <c r="I130" s="526"/>
      <c r="J130" s="526"/>
      <c r="K130" s="526"/>
      <c r="L130" s="526"/>
      <c r="M130" s="526"/>
      <c r="N130" s="526"/>
      <c r="O130" s="526"/>
      <c r="P130" s="526"/>
      <c r="Q130" s="526"/>
      <c r="R130" s="526"/>
    </row>
    <row r="131" spans="2:18" s="452" customFormat="1" x14ac:dyDescent="0.25">
      <c r="B131" s="526"/>
      <c r="C131" s="526"/>
      <c r="D131" s="526"/>
      <c r="E131" s="526"/>
      <c r="F131" s="526"/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  <c r="Q131" s="526"/>
      <c r="R131" s="526"/>
    </row>
    <row r="132" spans="2:18" s="452" customFormat="1" x14ac:dyDescent="0.25">
      <c r="B132" s="526"/>
      <c r="C132" s="526"/>
      <c r="D132" s="526"/>
      <c r="E132" s="526"/>
      <c r="F132" s="526"/>
      <c r="G132" s="526"/>
      <c r="H132" s="526"/>
      <c r="I132" s="526"/>
      <c r="J132" s="526"/>
      <c r="K132" s="526"/>
      <c r="L132" s="526"/>
      <c r="M132" s="526"/>
      <c r="N132" s="526"/>
      <c r="O132" s="526"/>
      <c r="P132" s="526"/>
      <c r="Q132" s="526"/>
      <c r="R132" s="526"/>
    </row>
    <row r="133" spans="2:18" s="452" customFormat="1" x14ac:dyDescent="0.25">
      <c r="B133" s="526"/>
      <c r="C133" s="526"/>
      <c r="D133" s="526"/>
      <c r="E133" s="526"/>
      <c r="F133" s="526"/>
      <c r="G133" s="526"/>
      <c r="H133" s="526"/>
      <c r="I133" s="526"/>
      <c r="J133" s="526"/>
      <c r="K133" s="526"/>
      <c r="L133" s="526"/>
      <c r="M133" s="526"/>
      <c r="N133" s="526"/>
      <c r="O133" s="526"/>
      <c r="P133" s="526"/>
      <c r="Q133" s="526"/>
      <c r="R133" s="526"/>
    </row>
    <row r="134" spans="2:18" s="452" customFormat="1" x14ac:dyDescent="0.25">
      <c r="B134" s="526"/>
      <c r="C134" s="526"/>
      <c r="D134" s="526"/>
      <c r="E134" s="526"/>
      <c r="F134" s="526"/>
      <c r="G134" s="526"/>
      <c r="H134" s="526"/>
      <c r="I134" s="526"/>
      <c r="J134" s="526"/>
      <c r="K134" s="526"/>
      <c r="L134" s="526"/>
      <c r="M134" s="526"/>
      <c r="N134" s="526"/>
      <c r="O134" s="526"/>
      <c r="P134" s="526"/>
      <c r="Q134" s="526"/>
      <c r="R134" s="526"/>
    </row>
    <row r="135" spans="2:18" s="452" customFormat="1" x14ac:dyDescent="0.25">
      <c r="B135" s="526"/>
      <c r="C135" s="526"/>
      <c r="D135" s="526"/>
      <c r="E135" s="526"/>
      <c r="F135" s="526"/>
      <c r="G135" s="526"/>
      <c r="H135" s="526"/>
      <c r="I135" s="526"/>
      <c r="J135" s="526"/>
      <c r="K135" s="526"/>
      <c r="L135" s="526"/>
      <c r="M135" s="526"/>
      <c r="N135" s="526"/>
      <c r="O135" s="526"/>
      <c r="P135" s="526"/>
      <c r="Q135" s="526"/>
      <c r="R135" s="526"/>
    </row>
    <row r="136" spans="2:18" s="452" customFormat="1" x14ac:dyDescent="0.25">
      <c r="B136" s="526"/>
      <c r="C136" s="526"/>
      <c r="D136" s="526"/>
      <c r="E136" s="526"/>
      <c r="F136" s="526"/>
      <c r="G136" s="526"/>
      <c r="H136" s="526"/>
      <c r="I136" s="526"/>
      <c r="J136" s="526"/>
      <c r="K136" s="526"/>
      <c r="L136" s="526"/>
      <c r="M136" s="526"/>
      <c r="N136" s="526"/>
      <c r="O136" s="526"/>
      <c r="P136" s="526"/>
      <c r="Q136" s="526"/>
      <c r="R136" s="526"/>
    </row>
    <row r="137" spans="2:18" s="452" customFormat="1" x14ac:dyDescent="0.25">
      <c r="B137" s="526"/>
      <c r="C137" s="526"/>
      <c r="D137" s="526"/>
      <c r="E137" s="526"/>
      <c r="F137" s="526"/>
      <c r="G137" s="526"/>
      <c r="H137" s="526"/>
      <c r="I137" s="526"/>
      <c r="J137" s="526"/>
      <c r="K137" s="526"/>
      <c r="L137" s="526"/>
      <c r="M137" s="526"/>
      <c r="N137" s="526"/>
      <c r="O137" s="526"/>
      <c r="P137" s="526"/>
      <c r="Q137" s="526"/>
      <c r="R137" s="526"/>
    </row>
    <row r="138" spans="2:18" s="452" customFormat="1" x14ac:dyDescent="0.25">
      <c r="B138" s="526"/>
      <c r="C138" s="526"/>
      <c r="D138" s="526"/>
      <c r="E138" s="526"/>
      <c r="F138" s="526"/>
      <c r="G138" s="526"/>
      <c r="H138" s="526"/>
      <c r="I138" s="526"/>
      <c r="J138" s="526"/>
      <c r="K138" s="526"/>
      <c r="L138" s="526"/>
      <c r="M138" s="526"/>
      <c r="N138" s="526"/>
      <c r="O138" s="526"/>
      <c r="P138" s="526"/>
      <c r="Q138" s="526"/>
      <c r="R138" s="526"/>
    </row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H6:BI6"/>
    <mergeCell ref="BJ6:BJ7"/>
    <mergeCell ref="BK6:BK7"/>
    <mergeCell ref="BL6:BM6"/>
    <mergeCell ref="BN6:BN7"/>
    <mergeCell ref="BO6:BO7"/>
    <mergeCell ref="AZ6:BA6"/>
    <mergeCell ref="BB6:BB7"/>
    <mergeCell ref="BC6:BC7"/>
    <mergeCell ref="BD6:BE6"/>
    <mergeCell ref="BF6:BF7"/>
    <mergeCell ref="BG6:BG7"/>
    <mergeCell ref="AR6:AS6"/>
    <mergeCell ref="AT6:AT7"/>
    <mergeCell ref="AU6:AU7"/>
    <mergeCell ref="AV6:AW6"/>
    <mergeCell ref="AX6:AX7"/>
    <mergeCell ref="AY6:AY7"/>
    <mergeCell ref="AJ6:AK6"/>
    <mergeCell ref="AL6:AL7"/>
    <mergeCell ref="AM6:AM7"/>
    <mergeCell ref="AN6:AO6"/>
    <mergeCell ref="AP6:AP7"/>
    <mergeCell ref="AQ6:AQ7"/>
    <mergeCell ref="AB6:AC6"/>
    <mergeCell ref="AD6:AD7"/>
    <mergeCell ref="AE6:AE7"/>
    <mergeCell ref="AF6:AG6"/>
    <mergeCell ref="AH6:AH7"/>
    <mergeCell ref="AI6:AI7"/>
    <mergeCell ref="T6:U6"/>
    <mergeCell ref="V6:V7"/>
    <mergeCell ref="W6:W7"/>
    <mergeCell ref="X6:Y6"/>
    <mergeCell ref="Z6:Z7"/>
    <mergeCell ref="AA6:AA7"/>
    <mergeCell ref="L6:M6"/>
    <mergeCell ref="N6:N7"/>
    <mergeCell ref="O6:O7"/>
    <mergeCell ref="P6:Q6"/>
    <mergeCell ref="R6:R7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BB3:BE5"/>
    <mergeCell ref="BF3:BI5"/>
    <mergeCell ref="BJ3:BM5"/>
    <mergeCell ref="BN3:BQ5"/>
    <mergeCell ref="BR3:BU5"/>
    <mergeCell ref="BV3:BX5"/>
    <mergeCell ref="AD3:AG5"/>
    <mergeCell ref="AH3:AK5"/>
    <mergeCell ref="AL3:AO5"/>
    <mergeCell ref="AP3:AS5"/>
    <mergeCell ref="AT3:AW5"/>
    <mergeCell ref="AX3:BA5"/>
    <mergeCell ref="B1:Q1"/>
    <mergeCell ref="BR1:BX1"/>
    <mergeCell ref="B2:Q2"/>
    <mergeCell ref="A3:A7"/>
    <mergeCell ref="B3:E5"/>
    <mergeCell ref="F3:I5"/>
    <mergeCell ref="J3:M5"/>
    <mergeCell ref="N3:Q5"/>
    <mergeCell ref="R3:Y3"/>
    <mergeCell ref="Z3:AC5"/>
  </mergeCells>
  <printOptions horizontalCentered="1" verticalCentered="1"/>
  <pageMargins left="0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E59"/>
  <sheetViews>
    <sheetView view="pageBreakPreview" zoomScale="90" zoomScaleNormal="100" zoomScaleSheetLayoutView="90" workbookViewId="0">
      <selection activeCell="L19" sqref="L19"/>
    </sheetView>
  </sheetViews>
  <sheetFormatPr defaultColWidth="9.109375" defaultRowHeight="15.6" x14ac:dyDescent="0.3"/>
  <cols>
    <col min="1" max="1" width="3.109375" style="528" customWidth="1"/>
    <col min="2" max="2" width="67.33203125" style="85" customWidth="1"/>
    <col min="3" max="3" width="27" style="85" customWidth="1"/>
    <col min="4" max="16384" width="9.109375" style="75"/>
  </cols>
  <sheetData>
    <row r="1" spans="1:5" ht="61.95" customHeight="1" x14ac:dyDescent="0.3">
      <c r="A1" s="294" t="s">
        <v>507</v>
      </c>
      <c r="B1" s="294"/>
      <c r="C1" s="294"/>
    </row>
    <row r="2" spans="1:5" ht="20.25" customHeight="1" x14ac:dyDescent="0.3">
      <c r="B2" s="294" t="s">
        <v>79</v>
      </c>
      <c r="C2" s="294"/>
    </row>
    <row r="4" spans="1:5" s="76" customFormat="1" ht="75.599999999999994" customHeight="1" x14ac:dyDescent="0.3">
      <c r="A4" s="210"/>
      <c r="B4" s="211" t="s">
        <v>80</v>
      </c>
      <c r="C4" s="212" t="s">
        <v>508</v>
      </c>
    </row>
    <row r="5" spans="1:5" ht="36" customHeight="1" x14ac:dyDescent="0.3">
      <c r="A5" s="77">
        <v>1</v>
      </c>
      <c r="B5" s="529" t="s">
        <v>409</v>
      </c>
      <c r="C5" s="530">
        <v>1300</v>
      </c>
      <c r="E5" s="97"/>
    </row>
    <row r="6" spans="1:5" ht="31.2" x14ac:dyDescent="0.3">
      <c r="A6" s="77">
        <v>2</v>
      </c>
      <c r="B6" s="529" t="s">
        <v>410</v>
      </c>
      <c r="C6" s="530">
        <v>735</v>
      </c>
      <c r="E6" s="97"/>
    </row>
    <row r="7" spans="1:5" ht="23.4" customHeight="1" x14ac:dyDescent="0.3">
      <c r="A7" s="77">
        <v>3</v>
      </c>
      <c r="B7" s="529" t="s">
        <v>408</v>
      </c>
      <c r="C7" s="530">
        <v>600</v>
      </c>
      <c r="E7" s="97"/>
    </row>
    <row r="8" spans="1:5" s="79" customFormat="1" ht="12.6" customHeight="1" x14ac:dyDescent="0.3">
      <c r="A8" s="77">
        <v>4</v>
      </c>
      <c r="B8" s="529" t="s">
        <v>413</v>
      </c>
      <c r="C8" s="530">
        <v>444</v>
      </c>
      <c r="E8" s="97"/>
    </row>
    <row r="9" spans="1:5" s="79" customFormat="1" ht="26.4" customHeight="1" x14ac:dyDescent="0.3">
      <c r="A9" s="77">
        <v>5</v>
      </c>
      <c r="B9" s="529" t="s">
        <v>412</v>
      </c>
      <c r="C9" s="530">
        <v>395</v>
      </c>
      <c r="E9" s="97"/>
    </row>
    <row r="10" spans="1:5" s="79" customFormat="1" x14ac:dyDescent="0.3">
      <c r="A10" s="77">
        <v>6</v>
      </c>
      <c r="B10" s="529" t="s">
        <v>52</v>
      </c>
      <c r="C10" s="530">
        <v>394</v>
      </c>
      <c r="E10" s="97"/>
    </row>
    <row r="11" spans="1:5" s="79" customFormat="1" ht="16.2" customHeight="1" x14ac:dyDescent="0.3">
      <c r="A11" s="77">
        <v>7</v>
      </c>
      <c r="B11" s="529" t="s">
        <v>39</v>
      </c>
      <c r="C11" s="530">
        <v>391</v>
      </c>
      <c r="E11" s="97"/>
    </row>
    <row r="12" spans="1:5" s="79" customFormat="1" x14ac:dyDescent="0.3">
      <c r="A12" s="77">
        <v>8</v>
      </c>
      <c r="B12" s="529" t="s">
        <v>19</v>
      </c>
      <c r="C12" s="530">
        <v>323</v>
      </c>
      <c r="E12" s="97"/>
    </row>
    <row r="13" spans="1:5" s="79" customFormat="1" ht="19.2" customHeight="1" x14ac:dyDescent="0.3">
      <c r="A13" s="77">
        <v>9</v>
      </c>
      <c r="B13" s="529" t="s">
        <v>414</v>
      </c>
      <c r="C13" s="530">
        <v>308</v>
      </c>
      <c r="E13" s="97"/>
    </row>
    <row r="14" spans="1:5" s="79" customFormat="1" ht="33.6" customHeight="1" x14ac:dyDescent="0.3">
      <c r="A14" s="77">
        <v>10</v>
      </c>
      <c r="B14" s="529" t="s">
        <v>402</v>
      </c>
      <c r="C14" s="530">
        <v>290</v>
      </c>
      <c r="E14" s="97"/>
    </row>
    <row r="15" spans="1:5" s="79" customFormat="1" ht="25.8" customHeight="1" x14ac:dyDescent="0.3">
      <c r="A15" s="77">
        <v>11</v>
      </c>
      <c r="B15" s="529" t="s">
        <v>416</v>
      </c>
      <c r="C15" s="530">
        <v>246</v>
      </c>
      <c r="E15" s="97"/>
    </row>
    <row r="16" spans="1:5" s="79" customFormat="1" ht="20.399999999999999" customHeight="1" x14ac:dyDescent="0.3">
      <c r="A16" s="77">
        <v>12</v>
      </c>
      <c r="B16" s="529" t="s">
        <v>415</v>
      </c>
      <c r="C16" s="530">
        <v>244</v>
      </c>
      <c r="E16" s="97"/>
    </row>
    <row r="17" spans="1:5" s="79" customFormat="1" ht="18.600000000000001" customHeight="1" x14ac:dyDescent="0.3">
      <c r="A17" s="77">
        <v>13</v>
      </c>
      <c r="B17" s="529" t="s">
        <v>411</v>
      </c>
      <c r="C17" s="530">
        <v>239</v>
      </c>
      <c r="E17" s="97"/>
    </row>
    <row r="18" spans="1:5" s="79" customFormat="1" ht="18" customHeight="1" x14ac:dyDescent="0.3">
      <c r="A18" s="77">
        <v>14</v>
      </c>
      <c r="B18" s="529" t="s">
        <v>417</v>
      </c>
      <c r="C18" s="530">
        <v>185</v>
      </c>
      <c r="E18" s="97"/>
    </row>
    <row r="19" spans="1:5" s="79" customFormat="1" ht="18" customHeight="1" x14ac:dyDescent="0.3">
      <c r="A19" s="77">
        <v>15</v>
      </c>
      <c r="B19" s="529" t="s">
        <v>419</v>
      </c>
      <c r="C19" s="530">
        <v>177</v>
      </c>
      <c r="E19" s="97"/>
    </row>
    <row r="20" spans="1:5" s="79" customFormat="1" ht="17.399999999999999" customHeight="1" x14ac:dyDescent="0.3">
      <c r="A20" s="77">
        <v>16</v>
      </c>
      <c r="B20" s="529" t="s">
        <v>43</v>
      </c>
      <c r="C20" s="530">
        <v>103</v>
      </c>
      <c r="E20" s="97"/>
    </row>
    <row r="21" spans="1:5" s="79" customFormat="1" ht="19.2" customHeight="1" x14ac:dyDescent="0.3">
      <c r="A21" s="77">
        <v>17</v>
      </c>
      <c r="B21" s="529" t="s">
        <v>418</v>
      </c>
      <c r="C21" s="530">
        <v>100</v>
      </c>
      <c r="E21" s="97"/>
    </row>
    <row r="22" spans="1:5" s="79" customFormat="1" ht="30" customHeight="1" x14ac:dyDescent="0.3">
      <c r="A22" s="77">
        <v>18</v>
      </c>
      <c r="B22" s="529" t="s">
        <v>424</v>
      </c>
      <c r="C22" s="530">
        <v>99</v>
      </c>
      <c r="E22" s="97"/>
    </row>
    <row r="23" spans="1:5" s="79" customFormat="1" ht="18.600000000000001" customHeight="1" x14ac:dyDescent="0.3">
      <c r="A23" s="77">
        <v>19</v>
      </c>
      <c r="B23" s="529" t="s">
        <v>422</v>
      </c>
      <c r="C23" s="530">
        <v>87</v>
      </c>
      <c r="E23" s="97"/>
    </row>
    <row r="24" spans="1:5" s="79" customFormat="1" ht="15.6" customHeight="1" x14ac:dyDescent="0.3">
      <c r="A24" s="77">
        <v>20</v>
      </c>
      <c r="B24" s="529" t="s">
        <v>509</v>
      </c>
      <c r="C24" s="530">
        <v>87</v>
      </c>
      <c r="E24" s="97"/>
    </row>
    <row r="25" spans="1:5" s="79" customFormat="1" ht="23.4" customHeight="1" x14ac:dyDescent="0.3">
      <c r="A25" s="77">
        <v>21</v>
      </c>
      <c r="B25" s="529" t="s">
        <v>427</v>
      </c>
      <c r="C25" s="530">
        <v>86</v>
      </c>
      <c r="E25" s="97"/>
    </row>
    <row r="26" spans="1:5" s="79" customFormat="1" ht="19.8" customHeight="1" x14ac:dyDescent="0.3">
      <c r="A26" s="77">
        <v>22</v>
      </c>
      <c r="B26" s="529" t="s">
        <v>420</v>
      </c>
      <c r="C26" s="530">
        <v>84</v>
      </c>
      <c r="E26" s="97"/>
    </row>
    <row r="27" spans="1:5" s="79" customFormat="1" ht="19.8" customHeight="1" x14ac:dyDescent="0.3">
      <c r="A27" s="77">
        <v>23</v>
      </c>
      <c r="B27" s="529" t="s">
        <v>425</v>
      </c>
      <c r="C27" s="530">
        <v>75</v>
      </c>
      <c r="E27" s="97"/>
    </row>
    <row r="28" spans="1:5" s="79" customFormat="1" ht="17.399999999999999" customHeight="1" x14ac:dyDescent="0.3">
      <c r="A28" s="77">
        <v>24</v>
      </c>
      <c r="B28" s="529" t="s">
        <v>15</v>
      </c>
      <c r="C28" s="530">
        <v>74</v>
      </c>
      <c r="E28" s="97"/>
    </row>
    <row r="29" spans="1:5" s="79" customFormat="1" ht="21.6" customHeight="1" x14ac:dyDescent="0.3">
      <c r="A29" s="77">
        <v>25</v>
      </c>
      <c r="B29" s="529" t="s">
        <v>423</v>
      </c>
      <c r="C29" s="530">
        <v>62</v>
      </c>
      <c r="E29" s="97"/>
    </row>
    <row r="30" spans="1:5" s="79" customFormat="1" ht="13.8" customHeight="1" x14ac:dyDescent="0.3">
      <c r="A30" s="77">
        <v>26</v>
      </c>
      <c r="B30" s="529" t="s">
        <v>429</v>
      </c>
      <c r="C30" s="530">
        <v>61</v>
      </c>
      <c r="E30" s="97"/>
    </row>
    <row r="31" spans="1:5" s="79" customFormat="1" ht="15.6" customHeight="1" x14ac:dyDescent="0.3">
      <c r="A31" s="77">
        <v>27</v>
      </c>
      <c r="B31" s="529" t="s">
        <v>54</v>
      </c>
      <c r="C31" s="530">
        <v>58</v>
      </c>
      <c r="E31" s="97"/>
    </row>
    <row r="32" spans="1:5" s="79" customFormat="1" ht="14.4" customHeight="1" x14ac:dyDescent="0.3">
      <c r="A32" s="77">
        <v>28</v>
      </c>
      <c r="B32" s="529" t="s">
        <v>49</v>
      </c>
      <c r="C32" s="530">
        <v>57</v>
      </c>
      <c r="E32" s="97"/>
    </row>
    <row r="33" spans="1:5" s="79" customFormat="1" ht="19.8" customHeight="1" x14ac:dyDescent="0.3">
      <c r="A33" s="77">
        <v>29</v>
      </c>
      <c r="B33" s="529" t="s">
        <v>434</v>
      </c>
      <c r="C33" s="530">
        <v>51</v>
      </c>
      <c r="E33" s="97"/>
    </row>
    <row r="34" spans="1:5" s="79" customFormat="1" ht="15.6" customHeight="1" x14ac:dyDescent="0.3">
      <c r="A34" s="77">
        <v>30</v>
      </c>
      <c r="B34" s="529" t="s">
        <v>60</v>
      </c>
      <c r="C34" s="530">
        <v>45</v>
      </c>
      <c r="E34" s="97"/>
    </row>
    <row r="35" spans="1:5" s="79" customFormat="1" x14ac:dyDescent="0.3">
      <c r="A35" s="77">
        <v>31</v>
      </c>
      <c r="B35" s="529" t="s">
        <v>426</v>
      </c>
      <c r="C35" s="530">
        <v>39</v>
      </c>
      <c r="E35" s="97"/>
    </row>
    <row r="36" spans="1:5" s="79" customFormat="1" x14ac:dyDescent="0.3">
      <c r="A36" s="77">
        <v>32</v>
      </c>
      <c r="B36" s="529" t="s">
        <v>51</v>
      </c>
      <c r="C36" s="530">
        <v>33</v>
      </c>
      <c r="E36" s="97"/>
    </row>
    <row r="37" spans="1:5" s="79" customFormat="1" ht="16.8" customHeight="1" x14ac:dyDescent="0.3">
      <c r="A37" s="77">
        <v>33</v>
      </c>
      <c r="B37" s="529" t="s">
        <v>42</v>
      </c>
      <c r="C37" s="530">
        <v>32</v>
      </c>
      <c r="E37" s="97"/>
    </row>
    <row r="38" spans="1:5" s="79" customFormat="1" x14ac:dyDescent="0.3">
      <c r="A38" s="77">
        <v>34</v>
      </c>
      <c r="B38" s="529" t="s">
        <v>435</v>
      </c>
      <c r="C38" s="530">
        <v>32</v>
      </c>
      <c r="E38" s="97"/>
    </row>
    <row r="39" spans="1:5" s="79" customFormat="1" ht="25.8" customHeight="1" x14ac:dyDescent="0.3">
      <c r="A39" s="77">
        <v>35</v>
      </c>
      <c r="B39" s="529" t="s">
        <v>421</v>
      </c>
      <c r="C39" s="530">
        <v>29</v>
      </c>
      <c r="E39" s="97"/>
    </row>
    <row r="40" spans="1:5" s="79" customFormat="1" ht="15" customHeight="1" x14ac:dyDescent="0.3">
      <c r="A40" s="77">
        <v>36</v>
      </c>
      <c r="B40" s="529" t="s">
        <v>510</v>
      </c>
      <c r="C40" s="530">
        <v>28</v>
      </c>
      <c r="E40" s="97"/>
    </row>
    <row r="41" spans="1:5" ht="23.4" customHeight="1" x14ac:dyDescent="0.3">
      <c r="A41" s="77">
        <v>37</v>
      </c>
      <c r="B41" s="529" t="s">
        <v>438</v>
      </c>
      <c r="C41" s="530">
        <v>28</v>
      </c>
      <c r="E41" s="97"/>
    </row>
    <row r="42" spans="1:5" x14ac:dyDescent="0.3">
      <c r="A42" s="77">
        <v>38</v>
      </c>
      <c r="B42" s="529" t="s">
        <v>430</v>
      </c>
      <c r="C42" s="530">
        <v>27</v>
      </c>
      <c r="E42" s="97"/>
    </row>
    <row r="43" spans="1:5" ht="17.399999999999999" customHeight="1" x14ac:dyDescent="0.3">
      <c r="A43" s="77">
        <v>39</v>
      </c>
      <c r="B43" s="529" t="s">
        <v>57</v>
      </c>
      <c r="C43" s="530">
        <v>25</v>
      </c>
      <c r="E43" s="97"/>
    </row>
    <row r="44" spans="1:5" ht="16.8" customHeight="1" x14ac:dyDescent="0.3">
      <c r="A44" s="77">
        <v>40</v>
      </c>
      <c r="B44" s="529" t="s">
        <v>432</v>
      </c>
      <c r="C44" s="530">
        <v>25</v>
      </c>
      <c r="E44" s="97"/>
    </row>
    <row r="45" spans="1:5" ht="20.399999999999999" customHeight="1" x14ac:dyDescent="0.3">
      <c r="A45" s="77">
        <v>41</v>
      </c>
      <c r="B45" s="529" t="s">
        <v>439</v>
      </c>
      <c r="C45" s="530">
        <v>23</v>
      </c>
      <c r="E45" s="97"/>
    </row>
    <row r="46" spans="1:5" ht="16.8" customHeight="1" x14ac:dyDescent="0.3">
      <c r="A46" s="77">
        <v>42</v>
      </c>
      <c r="B46" s="529" t="s">
        <v>433</v>
      </c>
      <c r="C46" s="530">
        <v>23</v>
      </c>
      <c r="E46" s="97"/>
    </row>
    <row r="47" spans="1:5" x14ac:dyDescent="0.3">
      <c r="A47" s="77">
        <v>43</v>
      </c>
      <c r="B47" s="529" t="s">
        <v>58</v>
      </c>
      <c r="C47" s="530">
        <v>21</v>
      </c>
      <c r="E47" s="97"/>
    </row>
    <row r="48" spans="1:5" ht="31.2" x14ac:dyDescent="0.3">
      <c r="A48" s="77">
        <v>44</v>
      </c>
      <c r="B48" s="529" t="s">
        <v>511</v>
      </c>
      <c r="C48" s="530">
        <v>21</v>
      </c>
      <c r="E48" s="97"/>
    </row>
    <row r="49" spans="1:5" ht="16.8" customHeight="1" x14ac:dyDescent="0.3">
      <c r="A49" s="77">
        <v>45</v>
      </c>
      <c r="B49" s="529" t="s">
        <v>428</v>
      </c>
      <c r="C49" s="530">
        <v>21</v>
      </c>
      <c r="E49" s="97"/>
    </row>
    <row r="50" spans="1:5" ht="18" customHeight="1" x14ac:dyDescent="0.3">
      <c r="A50" s="77">
        <v>46</v>
      </c>
      <c r="B50" s="529" t="s">
        <v>436</v>
      </c>
      <c r="C50" s="530">
        <v>20</v>
      </c>
      <c r="E50" s="97"/>
    </row>
    <row r="51" spans="1:5" ht="16.8" customHeight="1" x14ac:dyDescent="0.3">
      <c r="A51" s="77">
        <v>47</v>
      </c>
      <c r="B51" s="529" t="s">
        <v>512</v>
      </c>
      <c r="C51" s="530">
        <v>19</v>
      </c>
      <c r="E51" s="97"/>
    </row>
    <row r="52" spans="1:5" ht="16.8" customHeight="1" x14ac:dyDescent="0.3">
      <c r="A52" s="77">
        <v>48</v>
      </c>
      <c r="B52" s="529" t="s">
        <v>440</v>
      </c>
      <c r="C52" s="530">
        <v>17</v>
      </c>
      <c r="E52" s="97"/>
    </row>
    <row r="53" spans="1:5" x14ac:dyDescent="0.3">
      <c r="A53" s="77">
        <v>49</v>
      </c>
      <c r="B53" s="529" t="s">
        <v>513</v>
      </c>
      <c r="C53" s="530">
        <v>16</v>
      </c>
      <c r="E53" s="97"/>
    </row>
    <row r="54" spans="1:5" ht="26.4" customHeight="1" x14ac:dyDescent="0.3">
      <c r="A54" s="77">
        <v>50</v>
      </c>
      <c r="B54" s="529" t="s">
        <v>437</v>
      </c>
      <c r="C54" s="530">
        <v>16</v>
      </c>
      <c r="E54" s="97"/>
    </row>
    <row r="55" spans="1:5" x14ac:dyDescent="0.3">
      <c r="C55" s="531"/>
    </row>
    <row r="56" spans="1:5" x14ac:dyDescent="0.3">
      <c r="C56" s="531"/>
    </row>
    <row r="57" spans="1:5" x14ac:dyDescent="0.3">
      <c r="C57" s="531"/>
    </row>
    <row r="58" spans="1:5" x14ac:dyDescent="0.3">
      <c r="C58" s="531"/>
    </row>
    <row r="59" spans="1:5" x14ac:dyDescent="0.3">
      <c r="C59" s="531"/>
    </row>
  </sheetData>
  <mergeCells count="2">
    <mergeCell ref="A1:C1"/>
    <mergeCell ref="B2:C2"/>
  </mergeCells>
  <printOptions horizontalCentered="1"/>
  <pageMargins left="0" right="0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view="pageBreakPreview" topLeftCell="B1" zoomScale="95" zoomScaleNormal="80" zoomScaleSheetLayoutView="95" workbookViewId="0">
      <selection activeCell="B10" sqref="B10"/>
    </sheetView>
  </sheetViews>
  <sheetFormatPr defaultColWidth="12.44140625" defaultRowHeight="18" x14ac:dyDescent="0.35"/>
  <cols>
    <col min="1" max="1" width="1.44140625" style="261" hidden="1" customWidth="1"/>
    <col min="2" max="2" width="91.88671875" style="261" customWidth="1"/>
    <col min="3" max="4" width="15.44140625" style="261" customWidth="1"/>
    <col min="5" max="5" width="11.109375" style="261" customWidth="1"/>
    <col min="6" max="6" width="11.6640625" style="261" customWidth="1"/>
    <col min="7" max="7" width="12.44140625" style="261"/>
    <col min="8" max="10" width="9.6640625" style="261" customWidth="1"/>
    <col min="11" max="256" width="12.44140625" style="261"/>
    <col min="257" max="257" width="0" style="261" hidden="1" customWidth="1"/>
    <col min="258" max="258" width="91.88671875" style="261" customWidth="1"/>
    <col min="259" max="260" width="15.44140625" style="261" customWidth="1"/>
    <col min="261" max="261" width="11.109375" style="261" customWidth="1"/>
    <col min="262" max="262" width="11.6640625" style="261" customWidth="1"/>
    <col min="263" max="263" width="12.44140625" style="261"/>
    <col min="264" max="266" width="9.6640625" style="261" customWidth="1"/>
    <col min="267" max="512" width="12.44140625" style="261"/>
    <col min="513" max="513" width="0" style="261" hidden="1" customWidth="1"/>
    <col min="514" max="514" width="91.88671875" style="261" customWidth="1"/>
    <col min="515" max="516" width="15.44140625" style="261" customWidth="1"/>
    <col min="517" max="517" width="11.109375" style="261" customWidth="1"/>
    <col min="518" max="518" width="11.6640625" style="261" customWidth="1"/>
    <col min="519" max="519" width="12.44140625" style="261"/>
    <col min="520" max="522" width="9.6640625" style="261" customWidth="1"/>
    <col min="523" max="768" width="12.44140625" style="261"/>
    <col min="769" max="769" width="0" style="261" hidden="1" customWidth="1"/>
    <col min="770" max="770" width="91.88671875" style="261" customWidth="1"/>
    <col min="771" max="772" width="15.44140625" style="261" customWidth="1"/>
    <col min="773" max="773" width="11.109375" style="261" customWidth="1"/>
    <col min="774" max="774" width="11.6640625" style="261" customWidth="1"/>
    <col min="775" max="775" width="12.44140625" style="261"/>
    <col min="776" max="778" width="9.6640625" style="261" customWidth="1"/>
    <col min="779" max="1024" width="12.44140625" style="261"/>
    <col min="1025" max="1025" width="0" style="261" hidden="1" customWidth="1"/>
    <col min="1026" max="1026" width="91.88671875" style="261" customWidth="1"/>
    <col min="1027" max="1028" width="15.44140625" style="261" customWidth="1"/>
    <col min="1029" max="1029" width="11.109375" style="261" customWidth="1"/>
    <col min="1030" max="1030" width="11.6640625" style="261" customWidth="1"/>
    <col min="1031" max="1031" width="12.44140625" style="261"/>
    <col min="1032" max="1034" width="9.6640625" style="261" customWidth="1"/>
    <col min="1035" max="1280" width="12.44140625" style="261"/>
    <col min="1281" max="1281" width="0" style="261" hidden="1" customWidth="1"/>
    <col min="1282" max="1282" width="91.88671875" style="261" customWidth="1"/>
    <col min="1283" max="1284" width="15.44140625" style="261" customWidth="1"/>
    <col min="1285" max="1285" width="11.109375" style="261" customWidth="1"/>
    <col min="1286" max="1286" width="11.6640625" style="261" customWidth="1"/>
    <col min="1287" max="1287" width="12.44140625" style="261"/>
    <col min="1288" max="1290" width="9.6640625" style="261" customWidth="1"/>
    <col min="1291" max="1536" width="12.44140625" style="261"/>
    <col min="1537" max="1537" width="0" style="261" hidden="1" customWidth="1"/>
    <col min="1538" max="1538" width="91.88671875" style="261" customWidth="1"/>
    <col min="1539" max="1540" width="15.44140625" style="261" customWidth="1"/>
    <col min="1541" max="1541" width="11.109375" style="261" customWidth="1"/>
    <col min="1542" max="1542" width="11.6640625" style="261" customWidth="1"/>
    <col min="1543" max="1543" width="12.44140625" style="261"/>
    <col min="1544" max="1546" width="9.6640625" style="261" customWidth="1"/>
    <col min="1547" max="1792" width="12.44140625" style="261"/>
    <col min="1793" max="1793" width="0" style="261" hidden="1" customWidth="1"/>
    <col min="1794" max="1794" width="91.88671875" style="261" customWidth="1"/>
    <col min="1795" max="1796" width="15.44140625" style="261" customWidth="1"/>
    <col min="1797" max="1797" width="11.109375" style="261" customWidth="1"/>
    <col min="1798" max="1798" width="11.6640625" style="261" customWidth="1"/>
    <col min="1799" max="1799" width="12.44140625" style="261"/>
    <col min="1800" max="1802" width="9.6640625" style="261" customWidth="1"/>
    <col min="1803" max="2048" width="12.44140625" style="261"/>
    <col min="2049" max="2049" width="0" style="261" hidden="1" customWidth="1"/>
    <col min="2050" max="2050" width="91.88671875" style="261" customWidth="1"/>
    <col min="2051" max="2052" width="15.44140625" style="261" customWidth="1"/>
    <col min="2053" max="2053" width="11.109375" style="261" customWidth="1"/>
    <col min="2054" max="2054" width="11.6640625" style="261" customWidth="1"/>
    <col min="2055" max="2055" width="12.44140625" style="261"/>
    <col min="2056" max="2058" width="9.6640625" style="261" customWidth="1"/>
    <col min="2059" max="2304" width="12.44140625" style="261"/>
    <col min="2305" max="2305" width="0" style="261" hidden="1" customWidth="1"/>
    <col min="2306" max="2306" width="91.88671875" style="261" customWidth="1"/>
    <col min="2307" max="2308" width="15.44140625" style="261" customWidth="1"/>
    <col min="2309" max="2309" width="11.109375" style="261" customWidth="1"/>
    <col min="2310" max="2310" width="11.6640625" style="261" customWidth="1"/>
    <col min="2311" max="2311" width="12.44140625" style="261"/>
    <col min="2312" max="2314" width="9.6640625" style="261" customWidth="1"/>
    <col min="2315" max="2560" width="12.44140625" style="261"/>
    <col min="2561" max="2561" width="0" style="261" hidden="1" customWidth="1"/>
    <col min="2562" max="2562" width="91.88671875" style="261" customWidth="1"/>
    <col min="2563" max="2564" width="15.44140625" style="261" customWidth="1"/>
    <col min="2565" max="2565" width="11.109375" style="261" customWidth="1"/>
    <col min="2566" max="2566" width="11.6640625" style="261" customWidth="1"/>
    <col min="2567" max="2567" width="12.44140625" style="261"/>
    <col min="2568" max="2570" width="9.6640625" style="261" customWidth="1"/>
    <col min="2571" max="2816" width="12.44140625" style="261"/>
    <col min="2817" max="2817" width="0" style="261" hidden="1" customWidth="1"/>
    <col min="2818" max="2818" width="91.88671875" style="261" customWidth="1"/>
    <col min="2819" max="2820" width="15.44140625" style="261" customWidth="1"/>
    <col min="2821" max="2821" width="11.109375" style="261" customWidth="1"/>
    <col min="2822" max="2822" width="11.6640625" style="261" customWidth="1"/>
    <col min="2823" max="2823" width="12.44140625" style="261"/>
    <col min="2824" max="2826" width="9.6640625" style="261" customWidth="1"/>
    <col min="2827" max="3072" width="12.44140625" style="261"/>
    <col min="3073" max="3073" width="0" style="261" hidden="1" customWidth="1"/>
    <col min="3074" max="3074" width="91.88671875" style="261" customWidth="1"/>
    <col min="3075" max="3076" width="15.44140625" style="261" customWidth="1"/>
    <col min="3077" max="3077" width="11.109375" style="261" customWidth="1"/>
    <col min="3078" max="3078" width="11.6640625" style="261" customWidth="1"/>
    <col min="3079" max="3079" width="12.44140625" style="261"/>
    <col min="3080" max="3082" width="9.6640625" style="261" customWidth="1"/>
    <col min="3083" max="3328" width="12.44140625" style="261"/>
    <col min="3329" max="3329" width="0" style="261" hidden="1" customWidth="1"/>
    <col min="3330" max="3330" width="91.88671875" style="261" customWidth="1"/>
    <col min="3331" max="3332" width="15.44140625" style="261" customWidth="1"/>
    <col min="3333" max="3333" width="11.109375" style="261" customWidth="1"/>
    <col min="3334" max="3334" width="11.6640625" style="261" customWidth="1"/>
    <col min="3335" max="3335" width="12.44140625" style="261"/>
    <col min="3336" max="3338" width="9.6640625" style="261" customWidth="1"/>
    <col min="3339" max="3584" width="12.44140625" style="261"/>
    <col min="3585" max="3585" width="0" style="261" hidden="1" customWidth="1"/>
    <col min="3586" max="3586" width="91.88671875" style="261" customWidth="1"/>
    <col min="3587" max="3588" width="15.44140625" style="261" customWidth="1"/>
    <col min="3589" max="3589" width="11.109375" style="261" customWidth="1"/>
    <col min="3590" max="3590" width="11.6640625" style="261" customWidth="1"/>
    <col min="3591" max="3591" width="12.44140625" style="261"/>
    <col min="3592" max="3594" width="9.6640625" style="261" customWidth="1"/>
    <col min="3595" max="3840" width="12.44140625" style="261"/>
    <col min="3841" max="3841" width="0" style="261" hidden="1" customWidth="1"/>
    <col min="3842" max="3842" width="91.88671875" style="261" customWidth="1"/>
    <col min="3843" max="3844" width="15.44140625" style="261" customWidth="1"/>
    <col min="3845" max="3845" width="11.109375" style="261" customWidth="1"/>
    <col min="3846" max="3846" width="11.6640625" style="261" customWidth="1"/>
    <col min="3847" max="3847" width="12.44140625" style="261"/>
    <col min="3848" max="3850" width="9.6640625" style="261" customWidth="1"/>
    <col min="3851" max="4096" width="12.44140625" style="261"/>
    <col min="4097" max="4097" width="0" style="261" hidden="1" customWidth="1"/>
    <col min="4098" max="4098" width="91.88671875" style="261" customWidth="1"/>
    <col min="4099" max="4100" width="15.44140625" style="261" customWidth="1"/>
    <col min="4101" max="4101" width="11.109375" style="261" customWidth="1"/>
    <col min="4102" max="4102" width="11.6640625" style="261" customWidth="1"/>
    <col min="4103" max="4103" width="12.44140625" style="261"/>
    <col min="4104" max="4106" width="9.6640625" style="261" customWidth="1"/>
    <col min="4107" max="4352" width="12.44140625" style="261"/>
    <col min="4353" max="4353" width="0" style="261" hidden="1" customWidth="1"/>
    <col min="4354" max="4354" width="91.88671875" style="261" customWidth="1"/>
    <col min="4355" max="4356" width="15.44140625" style="261" customWidth="1"/>
    <col min="4357" max="4357" width="11.109375" style="261" customWidth="1"/>
    <col min="4358" max="4358" width="11.6640625" style="261" customWidth="1"/>
    <col min="4359" max="4359" width="12.44140625" style="261"/>
    <col min="4360" max="4362" width="9.6640625" style="261" customWidth="1"/>
    <col min="4363" max="4608" width="12.44140625" style="261"/>
    <col min="4609" max="4609" width="0" style="261" hidden="1" customWidth="1"/>
    <col min="4610" max="4610" width="91.88671875" style="261" customWidth="1"/>
    <col min="4611" max="4612" width="15.44140625" style="261" customWidth="1"/>
    <col min="4613" max="4613" width="11.109375" style="261" customWidth="1"/>
    <col min="4614" max="4614" width="11.6640625" style="261" customWidth="1"/>
    <col min="4615" max="4615" width="12.44140625" style="261"/>
    <col min="4616" max="4618" width="9.6640625" style="261" customWidth="1"/>
    <col min="4619" max="4864" width="12.44140625" style="261"/>
    <col min="4865" max="4865" width="0" style="261" hidden="1" customWidth="1"/>
    <col min="4866" max="4866" width="91.88671875" style="261" customWidth="1"/>
    <col min="4867" max="4868" width="15.44140625" style="261" customWidth="1"/>
    <col min="4869" max="4869" width="11.109375" style="261" customWidth="1"/>
    <col min="4870" max="4870" width="11.6640625" style="261" customWidth="1"/>
    <col min="4871" max="4871" width="12.44140625" style="261"/>
    <col min="4872" max="4874" width="9.6640625" style="261" customWidth="1"/>
    <col min="4875" max="5120" width="12.44140625" style="261"/>
    <col min="5121" max="5121" width="0" style="261" hidden="1" customWidth="1"/>
    <col min="5122" max="5122" width="91.88671875" style="261" customWidth="1"/>
    <col min="5123" max="5124" width="15.44140625" style="261" customWidth="1"/>
    <col min="5125" max="5125" width="11.109375" style="261" customWidth="1"/>
    <col min="5126" max="5126" width="11.6640625" style="261" customWidth="1"/>
    <col min="5127" max="5127" width="12.44140625" style="261"/>
    <col min="5128" max="5130" width="9.6640625" style="261" customWidth="1"/>
    <col min="5131" max="5376" width="12.44140625" style="261"/>
    <col min="5377" max="5377" width="0" style="261" hidden="1" customWidth="1"/>
    <col min="5378" max="5378" width="91.88671875" style="261" customWidth="1"/>
    <col min="5379" max="5380" width="15.44140625" style="261" customWidth="1"/>
    <col min="5381" max="5381" width="11.109375" style="261" customWidth="1"/>
    <col min="5382" max="5382" width="11.6640625" style="261" customWidth="1"/>
    <col min="5383" max="5383" width="12.44140625" style="261"/>
    <col min="5384" max="5386" width="9.6640625" style="261" customWidth="1"/>
    <col min="5387" max="5632" width="12.44140625" style="261"/>
    <col min="5633" max="5633" width="0" style="261" hidden="1" customWidth="1"/>
    <col min="5634" max="5634" width="91.88671875" style="261" customWidth="1"/>
    <col min="5635" max="5636" width="15.44140625" style="261" customWidth="1"/>
    <col min="5637" max="5637" width="11.109375" style="261" customWidth="1"/>
    <col min="5638" max="5638" width="11.6640625" style="261" customWidth="1"/>
    <col min="5639" max="5639" width="12.44140625" style="261"/>
    <col min="5640" max="5642" width="9.6640625" style="261" customWidth="1"/>
    <col min="5643" max="5888" width="12.44140625" style="261"/>
    <col min="5889" max="5889" width="0" style="261" hidden="1" customWidth="1"/>
    <col min="5890" max="5890" width="91.88671875" style="261" customWidth="1"/>
    <col min="5891" max="5892" width="15.44140625" style="261" customWidth="1"/>
    <col min="5893" max="5893" width="11.109375" style="261" customWidth="1"/>
    <col min="5894" max="5894" width="11.6640625" style="261" customWidth="1"/>
    <col min="5895" max="5895" width="12.44140625" style="261"/>
    <col min="5896" max="5898" width="9.6640625" style="261" customWidth="1"/>
    <col min="5899" max="6144" width="12.44140625" style="261"/>
    <col min="6145" max="6145" width="0" style="261" hidden="1" customWidth="1"/>
    <col min="6146" max="6146" width="91.88671875" style="261" customWidth="1"/>
    <col min="6147" max="6148" width="15.44140625" style="261" customWidth="1"/>
    <col min="6149" max="6149" width="11.109375" style="261" customWidth="1"/>
    <col min="6150" max="6150" width="11.6640625" style="261" customWidth="1"/>
    <col min="6151" max="6151" width="12.44140625" style="261"/>
    <col min="6152" max="6154" width="9.6640625" style="261" customWidth="1"/>
    <col min="6155" max="6400" width="12.44140625" style="261"/>
    <col min="6401" max="6401" width="0" style="261" hidden="1" customWidth="1"/>
    <col min="6402" max="6402" width="91.88671875" style="261" customWidth="1"/>
    <col min="6403" max="6404" width="15.44140625" style="261" customWidth="1"/>
    <col min="6405" max="6405" width="11.109375" style="261" customWidth="1"/>
    <col min="6406" max="6406" width="11.6640625" style="261" customWidth="1"/>
    <col min="6407" max="6407" width="12.44140625" style="261"/>
    <col min="6408" max="6410" width="9.6640625" style="261" customWidth="1"/>
    <col min="6411" max="6656" width="12.44140625" style="261"/>
    <col min="6657" max="6657" width="0" style="261" hidden="1" customWidth="1"/>
    <col min="6658" max="6658" width="91.88671875" style="261" customWidth="1"/>
    <col min="6659" max="6660" width="15.44140625" style="261" customWidth="1"/>
    <col min="6661" max="6661" width="11.109375" style="261" customWidth="1"/>
    <col min="6662" max="6662" width="11.6640625" style="261" customWidth="1"/>
    <col min="6663" max="6663" width="12.44140625" style="261"/>
    <col min="6664" max="6666" width="9.6640625" style="261" customWidth="1"/>
    <col min="6667" max="6912" width="12.44140625" style="261"/>
    <col min="6913" max="6913" width="0" style="261" hidden="1" customWidth="1"/>
    <col min="6914" max="6914" width="91.88671875" style="261" customWidth="1"/>
    <col min="6915" max="6916" width="15.44140625" style="261" customWidth="1"/>
    <col min="6917" max="6917" width="11.109375" style="261" customWidth="1"/>
    <col min="6918" max="6918" width="11.6640625" style="261" customWidth="1"/>
    <col min="6919" max="6919" width="12.44140625" style="261"/>
    <col min="6920" max="6922" width="9.6640625" style="261" customWidth="1"/>
    <col min="6923" max="7168" width="12.44140625" style="261"/>
    <col min="7169" max="7169" width="0" style="261" hidden="1" customWidth="1"/>
    <col min="7170" max="7170" width="91.88671875" style="261" customWidth="1"/>
    <col min="7171" max="7172" width="15.44140625" style="261" customWidth="1"/>
    <col min="7173" max="7173" width="11.109375" style="261" customWidth="1"/>
    <col min="7174" max="7174" width="11.6640625" style="261" customWidth="1"/>
    <col min="7175" max="7175" width="12.44140625" style="261"/>
    <col min="7176" max="7178" width="9.6640625" style="261" customWidth="1"/>
    <col min="7179" max="7424" width="12.44140625" style="261"/>
    <col min="7425" max="7425" width="0" style="261" hidden="1" customWidth="1"/>
    <col min="7426" max="7426" width="91.88671875" style="261" customWidth="1"/>
    <col min="7427" max="7428" width="15.44140625" style="261" customWidth="1"/>
    <col min="7429" max="7429" width="11.109375" style="261" customWidth="1"/>
    <col min="7430" max="7430" width="11.6640625" style="261" customWidth="1"/>
    <col min="7431" max="7431" width="12.44140625" style="261"/>
    <col min="7432" max="7434" width="9.6640625" style="261" customWidth="1"/>
    <col min="7435" max="7680" width="12.44140625" style="261"/>
    <col min="7681" max="7681" width="0" style="261" hidden="1" customWidth="1"/>
    <col min="7682" max="7682" width="91.88671875" style="261" customWidth="1"/>
    <col min="7683" max="7684" width="15.44140625" style="261" customWidth="1"/>
    <col min="7685" max="7685" width="11.109375" style="261" customWidth="1"/>
    <col min="7686" max="7686" width="11.6640625" style="261" customWidth="1"/>
    <col min="7687" max="7687" width="12.44140625" style="261"/>
    <col min="7688" max="7690" width="9.6640625" style="261" customWidth="1"/>
    <col min="7691" max="7936" width="12.44140625" style="261"/>
    <col min="7937" max="7937" width="0" style="261" hidden="1" customWidth="1"/>
    <col min="7938" max="7938" width="91.88671875" style="261" customWidth="1"/>
    <col min="7939" max="7940" width="15.44140625" style="261" customWidth="1"/>
    <col min="7941" max="7941" width="11.109375" style="261" customWidth="1"/>
    <col min="7942" max="7942" width="11.6640625" style="261" customWidth="1"/>
    <col min="7943" max="7943" width="12.44140625" style="261"/>
    <col min="7944" max="7946" width="9.6640625" style="261" customWidth="1"/>
    <col min="7947" max="8192" width="12.44140625" style="261"/>
    <col min="8193" max="8193" width="0" style="261" hidden="1" customWidth="1"/>
    <col min="8194" max="8194" width="91.88671875" style="261" customWidth="1"/>
    <col min="8195" max="8196" width="15.44140625" style="261" customWidth="1"/>
    <col min="8197" max="8197" width="11.109375" style="261" customWidth="1"/>
    <col min="8198" max="8198" width="11.6640625" style="261" customWidth="1"/>
    <col min="8199" max="8199" width="12.44140625" style="261"/>
    <col min="8200" max="8202" width="9.6640625" style="261" customWidth="1"/>
    <col min="8203" max="8448" width="12.44140625" style="261"/>
    <col min="8449" max="8449" width="0" style="261" hidden="1" customWidth="1"/>
    <col min="8450" max="8450" width="91.88671875" style="261" customWidth="1"/>
    <col min="8451" max="8452" width="15.44140625" style="261" customWidth="1"/>
    <col min="8453" max="8453" width="11.109375" style="261" customWidth="1"/>
    <col min="8454" max="8454" width="11.6640625" style="261" customWidth="1"/>
    <col min="8455" max="8455" width="12.44140625" style="261"/>
    <col min="8456" max="8458" width="9.6640625" style="261" customWidth="1"/>
    <col min="8459" max="8704" width="12.44140625" style="261"/>
    <col min="8705" max="8705" width="0" style="261" hidden="1" customWidth="1"/>
    <col min="8706" max="8706" width="91.88671875" style="261" customWidth="1"/>
    <col min="8707" max="8708" width="15.44140625" style="261" customWidth="1"/>
    <col min="8709" max="8709" width="11.109375" style="261" customWidth="1"/>
    <col min="8710" max="8710" width="11.6640625" style="261" customWidth="1"/>
    <col min="8711" max="8711" width="12.44140625" style="261"/>
    <col min="8712" max="8714" width="9.6640625" style="261" customWidth="1"/>
    <col min="8715" max="8960" width="12.44140625" style="261"/>
    <col min="8961" max="8961" width="0" style="261" hidden="1" customWidth="1"/>
    <col min="8962" max="8962" width="91.88671875" style="261" customWidth="1"/>
    <col min="8963" max="8964" width="15.44140625" style="261" customWidth="1"/>
    <col min="8965" max="8965" width="11.109375" style="261" customWidth="1"/>
    <col min="8966" max="8966" width="11.6640625" style="261" customWidth="1"/>
    <col min="8967" max="8967" width="12.44140625" style="261"/>
    <col min="8968" max="8970" width="9.6640625" style="261" customWidth="1"/>
    <col min="8971" max="9216" width="12.44140625" style="261"/>
    <col min="9217" max="9217" width="0" style="261" hidden="1" customWidth="1"/>
    <col min="9218" max="9218" width="91.88671875" style="261" customWidth="1"/>
    <col min="9219" max="9220" width="15.44140625" style="261" customWidth="1"/>
    <col min="9221" max="9221" width="11.109375" style="261" customWidth="1"/>
    <col min="9222" max="9222" width="11.6640625" style="261" customWidth="1"/>
    <col min="9223" max="9223" width="12.44140625" style="261"/>
    <col min="9224" max="9226" width="9.6640625" style="261" customWidth="1"/>
    <col min="9227" max="9472" width="12.44140625" style="261"/>
    <col min="9473" max="9473" width="0" style="261" hidden="1" customWidth="1"/>
    <col min="9474" max="9474" width="91.88671875" style="261" customWidth="1"/>
    <col min="9475" max="9476" width="15.44140625" style="261" customWidth="1"/>
    <col min="9477" max="9477" width="11.109375" style="261" customWidth="1"/>
    <col min="9478" max="9478" width="11.6640625" style="261" customWidth="1"/>
    <col min="9479" max="9479" width="12.44140625" style="261"/>
    <col min="9480" max="9482" width="9.6640625" style="261" customWidth="1"/>
    <col min="9483" max="9728" width="12.44140625" style="261"/>
    <col min="9729" max="9729" width="0" style="261" hidden="1" customWidth="1"/>
    <col min="9730" max="9730" width="91.88671875" style="261" customWidth="1"/>
    <col min="9731" max="9732" width="15.44140625" style="261" customWidth="1"/>
    <col min="9733" max="9733" width="11.109375" style="261" customWidth="1"/>
    <col min="9734" max="9734" width="11.6640625" style="261" customWidth="1"/>
    <col min="9735" max="9735" width="12.44140625" style="261"/>
    <col min="9736" max="9738" width="9.6640625" style="261" customWidth="1"/>
    <col min="9739" max="9984" width="12.44140625" style="261"/>
    <col min="9985" max="9985" width="0" style="261" hidden="1" customWidth="1"/>
    <col min="9986" max="9986" width="91.88671875" style="261" customWidth="1"/>
    <col min="9987" max="9988" width="15.44140625" style="261" customWidth="1"/>
    <col min="9989" max="9989" width="11.109375" style="261" customWidth="1"/>
    <col min="9990" max="9990" width="11.6640625" style="261" customWidth="1"/>
    <col min="9991" max="9991" width="12.44140625" style="261"/>
    <col min="9992" max="9994" width="9.6640625" style="261" customWidth="1"/>
    <col min="9995" max="10240" width="12.44140625" style="261"/>
    <col min="10241" max="10241" width="0" style="261" hidden="1" customWidth="1"/>
    <col min="10242" max="10242" width="91.88671875" style="261" customWidth="1"/>
    <col min="10243" max="10244" width="15.44140625" style="261" customWidth="1"/>
    <col min="10245" max="10245" width="11.109375" style="261" customWidth="1"/>
    <col min="10246" max="10246" width="11.6640625" style="261" customWidth="1"/>
    <col min="10247" max="10247" width="12.44140625" style="261"/>
    <col min="10248" max="10250" width="9.6640625" style="261" customWidth="1"/>
    <col min="10251" max="10496" width="12.44140625" style="261"/>
    <col min="10497" max="10497" width="0" style="261" hidden="1" customWidth="1"/>
    <col min="10498" max="10498" width="91.88671875" style="261" customWidth="1"/>
    <col min="10499" max="10500" width="15.44140625" style="261" customWidth="1"/>
    <col min="10501" max="10501" width="11.109375" style="261" customWidth="1"/>
    <col min="10502" max="10502" width="11.6640625" style="261" customWidth="1"/>
    <col min="10503" max="10503" width="12.44140625" style="261"/>
    <col min="10504" max="10506" width="9.6640625" style="261" customWidth="1"/>
    <col min="10507" max="10752" width="12.44140625" style="261"/>
    <col min="10753" max="10753" width="0" style="261" hidden="1" customWidth="1"/>
    <col min="10754" max="10754" width="91.88671875" style="261" customWidth="1"/>
    <col min="10755" max="10756" width="15.44140625" style="261" customWidth="1"/>
    <col min="10757" max="10757" width="11.109375" style="261" customWidth="1"/>
    <col min="10758" max="10758" width="11.6640625" style="261" customWidth="1"/>
    <col min="10759" max="10759" width="12.44140625" style="261"/>
    <col min="10760" max="10762" width="9.6640625" style="261" customWidth="1"/>
    <col min="10763" max="11008" width="12.44140625" style="261"/>
    <col min="11009" max="11009" width="0" style="261" hidden="1" customWidth="1"/>
    <col min="11010" max="11010" width="91.88671875" style="261" customWidth="1"/>
    <col min="11011" max="11012" width="15.44140625" style="261" customWidth="1"/>
    <col min="11013" max="11013" width="11.109375" style="261" customWidth="1"/>
    <col min="11014" max="11014" width="11.6640625" style="261" customWidth="1"/>
    <col min="11015" max="11015" width="12.44140625" style="261"/>
    <col min="11016" max="11018" width="9.6640625" style="261" customWidth="1"/>
    <col min="11019" max="11264" width="12.44140625" style="261"/>
    <col min="11265" max="11265" width="0" style="261" hidden="1" customWidth="1"/>
    <col min="11266" max="11266" width="91.88671875" style="261" customWidth="1"/>
    <col min="11267" max="11268" width="15.44140625" style="261" customWidth="1"/>
    <col min="11269" max="11269" width="11.109375" style="261" customWidth="1"/>
    <col min="11270" max="11270" width="11.6640625" style="261" customWidth="1"/>
    <col min="11271" max="11271" width="12.44140625" style="261"/>
    <col min="11272" max="11274" width="9.6640625" style="261" customWidth="1"/>
    <col min="11275" max="11520" width="12.44140625" style="261"/>
    <col min="11521" max="11521" width="0" style="261" hidden="1" customWidth="1"/>
    <col min="11522" max="11522" width="91.88671875" style="261" customWidth="1"/>
    <col min="11523" max="11524" width="15.44140625" style="261" customWidth="1"/>
    <col min="11525" max="11525" width="11.109375" style="261" customWidth="1"/>
    <col min="11526" max="11526" width="11.6640625" style="261" customWidth="1"/>
    <col min="11527" max="11527" width="12.44140625" style="261"/>
    <col min="11528" max="11530" width="9.6640625" style="261" customWidth="1"/>
    <col min="11531" max="11776" width="12.44140625" style="261"/>
    <col min="11777" max="11777" width="0" style="261" hidden="1" customWidth="1"/>
    <col min="11778" max="11778" width="91.88671875" style="261" customWidth="1"/>
    <col min="11779" max="11780" width="15.44140625" style="261" customWidth="1"/>
    <col min="11781" max="11781" width="11.109375" style="261" customWidth="1"/>
    <col min="11782" max="11782" width="11.6640625" style="261" customWidth="1"/>
    <col min="11783" max="11783" width="12.44140625" style="261"/>
    <col min="11784" max="11786" width="9.6640625" style="261" customWidth="1"/>
    <col min="11787" max="12032" width="12.44140625" style="261"/>
    <col min="12033" max="12033" width="0" style="261" hidden="1" customWidth="1"/>
    <col min="12034" max="12034" width="91.88671875" style="261" customWidth="1"/>
    <col min="12035" max="12036" width="15.44140625" style="261" customWidth="1"/>
    <col min="12037" max="12037" width="11.109375" style="261" customWidth="1"/>
    <col min="12038" max="12038" width="11.6640625" style="261" customWidth="1"/>
    <col min="12039" max="12039" width="12.44140625" style="261"/>
    <col min="12040" max="12042" width="9.6640625" style="261" customWidth="1"/>
    <col min="12043" max="12288" width="12.44140625" style="261"/>
    <col min="12289" max="12289" width="0" style="261" hidden="1" customWidth="1"/>
    <col min="12290" max="12290" width="91.88671875" style="261" customWidth="1"/>
    <col min="12291" max="12292" width="15.44140625" style="261" customWidth="1"/>
    <col min="12293" max="12293" width="11.109375" style="261" customWidth="1"/>
    <col min="12294" max="12294" width="11.6640625" style="261" customWidth="1"/>
    <col min="12295" max="12295" width="12.44140625" style="261"/>
    <col min="12296" max="12298" width="9.6640625" style="261" customWidth="1"/>
    <col min="12299" max="12544" width="12.44140625" style="261"/>
    <col min="12545" max="12545" width="0" style="261" hidden="1" customWidth="1"/>
    <col min="12546" max="12546" width="91.88671875" style="261" customWidth="1"/>
    <col min="12547" max="12548" width="15.44140625" style="261" customWidth="1"/>
    <col min="12549" max="12549" width="11.109375" style="261" customWidth="1"/>
    <col min="12550" max="12550" width="11.6640625" style="261" customWidth="1"/>
    <col min="12551" max="12551" width="12.44140625" style="261"/>
    <col min="12552" max="12554" width="9.6640625" style="261" customWidth="1"/>
    <col min="12555" max="12800" width="12.44140625" style="261"/>
    <col min="12801" max="12801" width="0" style="261" hidden="1" customWidth="1"/>
    <col min="12802" max="12802" width="91.88671875" style="261" customWidth="1"/>
    <col min="12803" max="12804" width="15.44140625" style="261" customWidth="1"/>
    <col min="12805" max="12805" width="11.109375" style="261" customWidth="1"/>
    <col min="12806" max="12806" width="11.6640625" style="261" customWidth="1"/>
    <col min="12807" max="12807" width="12.44140625" style="261"/>
    <col min="12808" max="12810" width="9.6640625" style="261" customWidth="1"/>
    <col min="12811" max="13056" width="12.44140625" style="261"/>
    <col min="13057" max="13057" width="0" style="261" hidden="1" customWidth="1"/>
    <col min="13058" max="13058" width="91.88671875" style="261" customWidth="1"/>
    <col min="13059" max="13060" width="15.44140625" style="261" customWidth="1"/>
    <col min="13061" max="13061" width="11.109375" style="261" customWidth="1"/>
    <col min="13062" max="13062" width="11.6640625" style="261" customWidth="1"/>
    <col min="13063" max="13063" width="12.44140625" style="261"/>
    <col min="13064" max="13066" width="9.6640625" style="261" customWidth="1"/>
    <col min="13067" max="13312" width="12.44140625" style="261"/>
    <col min="13313" max="13313" width="0" style="261" hidden="1" customWidth="1"/>
    <col min="13314" max="13314" width="91.88671875" style="261" customWidth="1"/>
    <col min="13315" max="13316" width="15.44140625" style="261" customWidth="1"/>
    <col min="13317" max="13317" width="11.109375" style="261" customWidth="1"/>
    <col min="13318" max="13318" width="11.6640625" style="261" customWidth="1"/>
    <col min="13319" max="13319" width="12.44140625" style="261"/>
    <col min="13320" max="13322" width="9.6640625" style="261" customWidth="1"/>
    <col min="13323" max="13568" width="12.44140625" style="261"/>
    <col min="13569" max="13569" width="0" style="261" hidden="1" customWidth="1"/>
    <col min="13570" max="13570" width="91.88671875" style="261" customWidth="1"/>
    <col min="13571" max="13572" width="15.44140625" style="261" customWidth="1"/>
    <col min="13573" max="13573" width="11.109375" style="261" customWidth="1"/>
    <col min="13574" max="13574" width="11.6640625" style="261" customWidth="1"/>
    <col min="13575" max="13575" width="12.44140625" style="261"/>
    <col min="13576" max="13578" width="9.6640625" style="261" customWidth="1"/>
    <col min="13579" max="13824" width="12.44140625" style="261"/>
    <col min="13825" max="13825" width="0" style="261" hidden="1" customWidth="1"/>
    <col min="13826" max="13826" width="91.88671875" style="261" customWidth="1"/>
    <col min="13827" max="13828" width="15.44140625" style="261" customWidth="1"/>
    <col min="13829" max="13829" width="11.109375" style="261" customWidth="1"/>
    <col min="13830" max="13830" width="11.6640625" style="261" customWidth="1"/>
    <col min="13831" max="13831" width="12.44140625" style="261"/>
    <col min="13832" max="13834" width="9.6640625" style="261" customWidth="1"/>
    <col min="13835" max="14080" width="12.44140625" style="261"/>
    <col min="14081" max="14081" width="0" style="261" hidden="1" customWidth="1"/>
    <col min="14082" max="14082" width="91.88671875" style="261" customWidth="1"/>
    <col min="14083" max="14084" width="15.44140625" style="261" customWidth="1"/>
    <col min="14085" max="14085" width="11.109375" style="261" customWidth="1"/>
    <col min="14086" max="14086" width="11.6640625" style="261" customWidth="1"/>
    <col min="14087" max="14087" width="12.44140625" style="261"/>
    <col min="14088" max="14090" width="9.6640625" style="261" customWidth="1"/>
    <col min="14091" max="14336" width="12.44140625" style="261"/>
    <col min="14337" max="14337" width="0" style="261" hidden="1" customWidth="1"/>
    <col min="14338" max="14338" width="91.88671875" style="261" customWidth="1"/>
    <col min="14339" max="14340" width="15.44140625" style="261" customWidth="1"/>
    <col min="14341" max="14341" width="11.109375" style="261" customWidth="1"/>
    <col min="14342" max="14342" width="11.6640625" style="261" customWidth="1"/>
    <col min="14343" max="14343" width="12.44140625" style="261"/>
    <col min="14344" max="14346" width="9.6640625" style="261" customWidth="1"/>
    <col min="14347" max="14592" width="12.44140625" style="261"/>
    <col min="14593" max="14593" width="0" style="261" hidden="1" customWidth="1"/>
    <col min="14594" max="14594" width="91.88671875" style="261" customWidth="1"/>
    <col min="14595" max="14596" width="15.44140625" style="261" customWidth="1"/>
    <col min="14597" max="14597" width="11.109375" style="261" customWidth="1"/>
    <col min="14598" max="14598" width="11.6640625" style="261" customWidth="1"/>
    <col min="14599" max="14599" width="12.44140625" style="261"/>
    <col min="14600" max="14602" width="9.6640625" style="261" customWidth="1"/>
    <col min="14603" max="14848" width="12.44140625" style="261"/>
    <col min="14849" max="14849" width="0" style="261" hidden="1" customWidth="1"/>
    <col min="14850" max="14850" width="91.88671875" style="261" customWidth="1"/>
    <col min="14851" max="14852" width="15.44140625" style="261" customWidth="1"/>
    <col min="14853" max="14853" width="11.109375" style="261" customWidth="1"/>
    <col min="14854" max="14854" width="11.6640625" style="261" customWidth="1"/>
    <col min="14855" max="14855" width="12.44140625" style="261"/>
    <col min="14856" max="14858" width="9.6640625" style="261" customWidth="1"/>
    <col min="14859" max="15104" width="12.44140625" style="261"/>
    <col min="15105" max="15105" width="0" style="261" hidden="1" customWidth="1"/>
    <col min="15106" max="15106" width="91.88671875" style="261" customWidth="1"/>
    <col min="15107" max="15108" width="15.44140625" style="261" customWidth="1"/>
    <col min="15109" max="15109" width="11.109375" style="261" customWidth="1"/>
    <col min="15110" max="15110" width="11.6640625" style="261" customWidth="1"/>
    <col min="15111" max="15111" width="12.44140625" style="261"/>
    <col min="15112" max="15114" width="9.6640625" style="261" customWidth="1"/>
    <col min="15115" max="15360" width="12.44140625" style="261"/>
    <col min="15361" max="15361" width="0" style="261" hidden="1" customWidth="1"/>
    <col min="15362" max="15362" width="91.88671875" style="261" customWidth="1"/>
    <col min="15363" max="15364" width="15.44140625" style="261" customWidth="1"/>
    <col min="15365" max="15365" width="11.109375" style="261" customWidth="1"/>
    <col min="15366" max="15366" width="11.6640625" style="261" customWidth="1"/>
    <col min="15367" max="15367" width="12.44140625" style="261"/>
    <col min="15368" max="15370" width="9.6640625" style="261" customWidth="1"/>
    <col min="15371" max="15616" width="12.44140625" style="261"/>
    <col min="15617" max="15617" width="0" style="261" hidden="1" customWidth="1"/>
    <col min="15618" max="15618" width="91.88671875" style="261" customWidth="1"/>
    <col min="15619" max="15620" width="15.44140625" style="261" customWidth="1"/>
    <col min="15621" max="15621" width="11.109375" style="261" customWidth="1"/>
    <col min="15622" max="15622" width="11.6640625" style="261" customWidth="1"/>
    <col min="15623" max="15623" width="12.44140625" style="261"/>
    <col min="15624" max="15626" width="9.6640625" style="261" customWidth="1"/>
    <col min="15627" max="15872" width="12.44140625" style="261"/>
    <col min="15873" max="15873" width="0" style="261" hidden="1" customWidth="1"/>
    <col min="15874" max="15874" width="91.88671875" style="261" customWidth="1"/>
    <col min="15875" max="15876" width="15.44140625" style="261" customWidth="1"/>
    <col min="15877" max="15877" width="11.109375" style="261" customWidth="1"/>
    <col min="15878" max="15878" width="11.6640625" style="261" customWidth="1"/>
    <col min="15879" max="15879" width="12.44140625" style="261"/>
    <col min="15880" max="15882" width="9.6640625" style="261" customWidth="1"/>
    <col min="15883" max="16128" width="12.44140625" style="261"/>
    <col min="16129" max="16129" width="0" style="261" hidden="1" customWidth="1"/>
    <col min="16130" max="16130" width="91.88671875" style="261" customWidth="1"/>
    <col min="16131" max="16132" width="15.44140625" style="261" customWidth="1"/>
    <col min="16133" max="16133" width="11.109375" style="261" customWidth="1"/>
    <col min="16134" max="16134" width="11.6640625" style="261" customWidth="1"/>
    <col min="16135" max="16135" width="12.44140625" style="261"/>
    <col min="16136" max="16138" width="9.6640625" style="261" customWidth="1"/>
    <col min="16139" max="16384" width="12.44140625" style="261"/>
  </cols>
  <sheetData>
    <row r="1" spans="1:14" s="236" customFormat="1" ht="24.75" customHeight="1" x14ac:dyDescent="0.3">
      <c r="A1" s="283" t="s">
        <v>346</v>
      </c>
      <c r="B1" s="283"/>
      <c r="C1" s="283"/>
      <c r="D1" s="283"/>
      <c r="E1" s="283"/>
      <c r="F1" s="283"/>
    </row>
    <row r="2" spans="1:14" s="236" customFormat="1" ht="26.25" customHeight="1" x14ac:dyDescent="0.3">
      <c r="A2" s="240"/>
      <c r="B2" s="282" t="s">
        <v>23</v>
      </c>
      <c r="C2" s="282"/>
      <c r="D2" s="282"/>
      <c r="E2" s="282"/>
      <c r="F2" s="282"/>
    </row>
    <row r="3" spans="1:14" s="214" customFormat="1" ht="15.6" customHeight="1" x14ac:dyDescent="0.3">
      <c r="A3" s="216"/>
      <c r="B3" s="284" t="s">
        <v>311</v>
      </c>
      <c r="C3" s="285"/>
      <c r="D3" s="285"/>
      <c r="E3" s="285"/>
      <c r="F3" s="285"/>
    </row>
    <row r="4" spans="1:14" s="214" customFormat="1" ht="15.6" customHeight="1" x14ac:dyDescent="0.3">
      <c r="A4" s="216"/>
      <c r="B4" s="284" t="s">
        <v>312</v>
      </c>
      <c r="C4" s="285"/>
      <c r="D4" s="285"/>
      <c r="E4" s="285"/>
      <c r="F4" s="285"/>
    </row>
    <row r="5" spans="1:14" s="242" customFormat="1" x14ac:dyDescent="0.3">
      <c r="A5" s="241"/>
      <c r="B5" s="241"/>
      <c r="C5" s="241"/>
      <c r="D5" s="241"/>
      <c r="E5" s="241"/>
      <c r="F5" s="1" t="s">
        <v>2</v>
      </c>
    </row>
    <row r="6" spans="1:14" s="219" customFormat="1" ht="24.75" customHeight="1" x14ac:dyDescent="0.3">
      <c r="A6" s="218"/>
      <c r="B6" s="286"/>
      <c r="C6" s="287" t="s">
        <v>313</v>
      </c>
      <c r="D6" s="287" t="s">
        <v>314</v>
      </c>
      <c r="E6" s="288" t="s">
        <v>315</v>
      </c>
      <c r="F6" s="288"/>
    </row>
    <row r="7" spans="1:14" s="219" customFormat="1" ht="39" customHeight="1" x14ac:dyDescent="0.3">
      <c r="A7" s="218"/>
      <c r="B7" s="286"/>
      <c r="C7" s="287"/>
      <c r="D7" s="287"/>
      <c r="E7" s="220" t="s">
        <v>316</v>
      </c>
      <c r="F7" s="220" t="s">
        <v>317</v>
      </c>
    </row>
    <row r="8" spans="1:14" s="246" customFormat="1" ht="22.2" customHeight="1" x14ac:dyDescent="0.3">
      <c r="B8" s="247" t="s">
        <v>348</v>
      </c>
      <c r="C8" s="248">
        <f>SUM(C10:C18)</f>
        <v>3700</v>
      </c>
      <c r="D8" s="248">
        <f>SUM(D10:D18)</f>
        <v>5376</v>
      </c>
      <c r="E8" s="249">
        <f t="shared" ref="E8:E18" si="0">ROUND(D8/C8*100,1)</f>
        <v>145.30000000000001</v>
      </c>
      <c r="F8" s="248">
        <f>D8-C8</f>
        <v>1676</v>
      </c>
      <c r="H8" s="225"/>
      <c r="I8" s="225"/>
      <c r="J8" s="250"/>
      <c r="L8" s="251"/>
      <c r="N8" s="251"/>
    </row>
    <row r="9" spans="1:14" s="246" customFormat="1" ht="22.2" customHeight="1" x14ac:dyDescent="0.3">
      <c r="B9" s="264" t="s">
        <v>24</v>
      </c>
      <c r="C9" s="248"/>
      <c r="D9" s="248"/>
      <c r="E9" s="265"/>
      <c r="F9" s="248"/>
      <c r="H9" s="225"/>
      <c r="I9" s="225"/>
      <c r="J9" s="250"/>
      <c r="L9" s="251"/>
      <c r="N9" s="251"/>
    </row>
    <row r="10" spans="1:14" s="227" customFormat="1" ht="43.5" customHeight="1" x14ac:dyDescent="0.3">
      <c r="B10" s="228" t="s">
        <v>25</v>
      </c>
      <c r="C10" s="255">
        <v>322</v>
      </c>
      <c r="D10" s="255">
        <v>1522</v>
      </c>
      <c r="E10" s="224" t="s">
        <v>355</v>
      </c>
      <c r="F10" s="256">
        <f t="shared" ref="F10:F18" si="1">D10-C10</f>
        <v>1200</v>
      </c>
      <c r="H10" s="225"/>
      <c r="I10" s="266"/>
      <c r="J10" s="250"/>
      <c r="K10" s="232"/>
      <c r="L10" s="251"/>
      <c r="N10" s="251"/>
    </row>
    <row r="11" spans="1:14" s="227" customFormat="1" ht="30.6" customHeight="1" x14ac:dyDescent="0.3">
      <c r="B11" s="254" t="s">
        <v>26</v>
      </c>
      <c r="C11" s="255">
        <v>616</v>
      </c>
      <c r="D11" s="255">
        <v>1767</v>
      </c>
      <c r="E11" s="224" t="s">
        <v>356</v>
      </c>
      <c r="F11" s="256">
        <f t="shared" si="1"/>
        <v>1151</v>
      </c>
      <c r="H11" s="225"/>
      <c r="I11" s="266"/>
      <c r="J11" s="250"/>
      <c r="K11" s="232"/>
      <c r="L11" s="251"/>
      <c r="N11" s="251"/>
    </row>
    <row r="12" spans="1:14" s="227" customFormat="1" ht="30.6" customHeight="1" x14ac:dyDescent="0.3">
      <c r="B12" s="254" t="s">
        <v>27</v>
      </c>
      <c r="C12" s="255">
        <v>830</v>
      </c>
      <c r="D12" s="255">
        <v>705</v>
      </c>
      <c r="E12" s="224">
        <f t="shared" si="0"/>
        <v>84.9</v>
      </c>
      <c r="F12" s="256">
        <f t="shared" si="1"/>
        <v>-125</v>
      </c>
      <c r="H12" s="225"/>
      <c r="I12" s="266"/>
      <c r="J12" s="250"/>
      <c r="K12" s="232"/>
      <c r="L12" s="251"/>
      <c r="N12" s="251"/>
    </row>
    <row r="13" spans="1:14" s="227" customFormat="1" ht="30.6" customHeight="1" x14ac:dyDescent="0.3">
      <c r="B13" s="254" t="s">
        <v>28</v>
      </c>
      <c r="C13" s="255">
        <v>147</v>
      </c>
      <c r="D13" s="255">
        <v>154</v>
      </c>
      <c r="E13" s="224">
        <f t="shared" si="0"/>
        <v>104.8</v>
      </c>
      <c r="F13" s="256">
        <f t="shared" si="1"/>
        <v>7</v>
      </c>
      <c r="H13" s="225"/>
      <c r="I13" s="266"/>
      <c r="J13" s="250"/>
      <c r="K13" s="232"/>
      <c r="L13" s="251"/>
      <c r="N13" s="251"/>
    </row>
    <row r="14" spans="1:14" s="227" customFormat="1" ht="30.6" customHeight="1" x14ac:dyDescent="0.3">
      <c r="B14" s="254" t="s">
        <v>29</v>
      </c>
      <c r="C14" s="255">
        <v>646</v>
      </c>
      <c r="D14" s="255">
        <v>349</v>
      </c>
      <c r="E14" s="224">
        <f t="shared" si="0"/>
        <v>54</v>
      </c>
      <c r="F14" s="256">
        <f t="shared" si="1"/>
        <v>-297</v>
      </c>
      <c r="H14" s="225"/>
      <c r="I14" s="266"/>
      <c r="J14" s="250"/>
      <c r="K14" s="232"/>
      <c r="L14" s="251"/>
      <c r="N14" s="251"/>
    </row>
    <row r="15" spans="1:14" s="227" customFormat="1" ht="36" x14ac:dyDescent="0.3">
      <c r="B15" s="254" t="s">
        <v>30</v>
      </c>
      <c r="C15" s="255">
        <v>7</v>
      </c>
      <c r="D15" s="255">
        <v>7</v>
      </c>
      <c r="E15" s="224">
        <f t="shared" si="0"/>
        <v>100</v>
      </c>
      <c r="F15" s="256">
        <f t="shared" si="1"/>
        <v>0</v>
      </c>
      <c r="H15" s="225"/>
      <c r="I15" s="266"/>
      <c r="J15" s="250"/>
      <c r="K15" s="232"/>
      <c r="L15" s="251"/>
      <c r="N15" s="251"/>
    </row>
    <row r="16" spans="1:14" s="227" customFormat="1" ht="30.6" customHeight="1" x14ac:dyDescent="0.3">
      <c r="B16" s="254" t="s">
        <v>31</v>
      </c>
      <c r="C16" s="255">
        <v>94</v>
      </c>
      <c r="D16" s="255">
        <v>107</v>
      </c>
      <c r="E16" s="224">
        <f t="shared" si="0"/>
        <v>113.8</v>
      </c>
      <c r="F16" s="256">
        <f t="shared" si="1"/>
        <v>13</v>
      </c>
      <c r="H16" s="225"/>
      <c r="I16" s="266"/>
      <c r="J16" s="250"/>
      <c r="K16" s="232"/>
      <c r="L16" s="251"/>
      <c r="N16" s="251"/>
    </row>
    <row r="17" spans="2:14" s="227" customFormat="1" ht="36" x14ac:dyDescent="0.3">
      <c r="B17" s="254" t="s">
        <v>32</v>
      </c>
      <c r="C17" s="255">
        <v>829</v>
      </c>
      <c r="D17" s="255">
        <v>397</v>
      </c>
      <c r="E17" s="224">
        <f t="shared" si="0"/>
        <v>47.9</v>
      </c>
      <c r="F17" s="256">
        <f t="shared" si="1"/>
        <v>-432</v>
      </c>
      <c r="H17" s="225"/>
      <c r="I17" s="266"/>
      <c r="J17" s="250"/>
      <c r="K17" s="232"/>
      <c r="L17" s="251"/>
      <c r="N17" s="251"/>
    </row>
    <row r="18" spans="2:14" s="227" customFormat="1" ht="30.6" customHeight="1" x14ac:dyDescent="0.3">
      <c r="B18" s="254" t="s">
        <v>33</v>
      </c>
      <c r="C18" s="255">
        <v>209</v>
      </c>
      <c r="D18" s="255">
        <v>368</v>
      </c>
      <c r="E18" s="224">
        <f t="shared" si="0"/>
        <v>176.1</v>
      </c>
      <c r="F18" s="256">
        <f t="shared" si="1"/>
        <v>159</v>
      </c>
      <c r="H18" s="225"/>
      <c r="I18" s="266"/>
      <c r="J18" s="250"/>
      <c r="K18" s="232"/>
      <c r="L18" s="251"/>
      <c r="N18" s="251"/>
    </row>
    <row r="19" spans="2:14" x14ac:dyDescent="0.35">
      <c r="H19" s="225"/>
      <c r="I19" s="225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L19" sqref="L19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16384" width="9.109375" style="75"/>
  </cols>
  <sheetData>
    <row r="1" spans="1:6" ht="62.4" customHeight="1" x14ac:dyDescent="0.3">
      <c r="A1" s="294" t="s">
        <v>514</v>
      </c>
      <c r="B1" s="294"/>
      <c r="C1" s="294"/>
      <c r="D1" s="294"/>
    </row>
    <row r="2" spans="1:6" ht="20.25" customHeight="1" x14ac:dyDescent="0.3">
      <c r="B2" s="294" t="s">
        <v>79</v>
      </c>
      <c r="C2" s="294"/>
      <c r="D2" s="294"/>
    </row>
    <row r="3" spans="1:6" ht="9.75" customHeight="1" x14ac:dyDescent="0.3"/>
    <row r="4" spans="1:6" s="76" customFormat="1" ht="63.75" customHeight="1" x14ac:dyDescent="0.3">
      <c r="A4" s="210"/>
      <c r="B4" s="211" t="s">
        <v>80</v>
      </c>
      <c r="C4" s="212" t="s">
        <v>515</v>
      </c>
      <c r="D4" s="213" t="s">
        <v>516</v>
      </c>
    </row>
    <row r="5" spans="1:6" ht="31.2" x14ac:dyDescent="0.3">
      <c r="A5" s="77">
        <v>1</v>
      </c>
      <c r="B5" s="80" t="s">
        <v>409</v>
      </c>
      <c r="C5" s="96">
        <v>1054</v>
      </c>
      <c r="D5" s="532">
        <v>81.07692307692308</v>
      </c>
      <c r="F5" s="97"/>
    </row>
    <row r="6" spans="1:6" x14ac:dyDescent="0.3">
      <c r="A6" s="77">
        <v>2</v>
      </c>
      <c r="B6" s="80" t="s">
        <v>413</v>
      </c>
      <c r="C6" s="96">
        <v>405</v>
      </c>
      <c r="D6" s="532">
        <v>91.21621621621621</v>
      </c>
      <c r="F6" s="97"/>
    </row>
    <row r="7" spans="1:6" x14ac:dyDescent="0.3">
      <c r="A7" s="77">
        <v>3</v>
      </c>
      <c r="B7" s="80" t="s">
        <v>408</v>
      </c>
      <c r="C7" s="96">
        <v>400</v>
      </c>
      <c r="D7" s="532">
        <v>66.666666666666671</v>
      </c>
      <c r="F7" s="97"/>
    </row>
    <row r="8" spans="1:6" s="79" customFormat="1" ht="31.2" x14ac:dyDescent="0.3">
      <c r="A8" s="77">
        <v>4</v>
      </c>
      <c r="B8" s="80" t="s">
        <v>410</v>
      </c>
      <c r="C8" s="96">
        <v>253</v>
      </c>
      <c r="D8" s="532">
        <v>34.421768707482997</v>
      </c>
      <c r="F8" s="97"/>
    </row>
    <row r="9" spans="1:6" s="79" customFormat="1" x14ac:dyDescent="0.3">
      <c r="A9" s="77">
        <v>5</v>
      </c>
      <c r="B9" s="80" t="s">
        <v>19</v>
      </c>
      <c r="C9" s="96">
        <v>236</v>
      </c>
      <c r="D9" s="532">
        <v>73.065015479876166</v>
      </c>
      <c r="F9" s="97"/>
    </row>
    <row r="10" spans="1:6" s="79" customFormat="1" x14ac:dyDescent="0.3">
      <c r="A10" s="77">
        <v>6</v>
      </c>
      <c r="B10" s="80" t="s">
        <v>39</v>
      </c>
      <c r="C10" s="96">
        <v>234</v>
      </c>
      <c r="D10" s="532">
        <v>59.846547314578004</v>
      </c>
      <c r="F10" s="97"/>
    </row>
    <row r="11" spans="1:6" s="79" customFormat="1" ht="31.2" x14ac:dyDescent="0.3">
      <c r="A11" s="77">
        <v>7</v>
      </c>
      <c r="B11" s="80" t="s">
        <v>412</v>
      </c>
      <c r="C11" s="96">
        <v>216</v>
      </c>
      <c r="D11" s="532">
        <v>54.683544303797468</v>
      </c>
      <c r="F11" s="97"/>
    </row>
    <row r="12" spans="1:6" s="79" customFormat="1" x14ac:dyDescent="0.3">
      <c r="A12" s="77">
        <v>8</v>
      </c>
      <c r="B12" s="80" t="s">
        <v>411</v>
      </c>
      <c r="C12" s="96">
        <v>200</v>
      </c>
      <c r="D12" s="532">
        <v>83.682008368200826</v>
      </c>
      <c r="F12" s="97"/>
    </row>
    <row r="13" spans="1:6" s="79" customFormat="1" ht="31.2" x14ac:dyDescent="0.3">
      <c r="A13" s="77">
        <v>9</v>
      </c>
      <c r="B13" s="80" t="s">
        <v>52</v>
      </c>
      <c r="C13" s="96">
        <v>123</v>
      </c>
      <c r="D13" s="532">
        <v>31.218274111675129</v>
      </c>
      <c r="F13" s="97"/>
    </row>
    <row r="14" spans="1:6" s="79" customFormat="1" ht="31.2" x14ac:dyDescent="0.3">
      <c r="A14" s="77">
        <v>10</v>
      </c>
      <c r="B14" s="80" t="s">
        <v>402</v>
      </c>
      <c r="C14" s="96">
        <v>115</v>
      </c>
      <c r="D14" s="532">
        <v>39.655172413793103</v>
      </c>
      <c r="F14" s="97"/>
    </row>
    <row r="15" spans="1:6" s="79" customFormat="1" x14ac:dyDescent="0.3">
      <c r="A15" s="77">
        <v>11</v>
      </c>
      <c r="B15" s="80" t="s">
        <v>415</v>
      </c>
      <c r="C15" s="96">
        <v>110</v>
      </c>
      <c r="D15" s="532">
        <v>45.081967213114758</v>
      </c>
      <c r="F15" s="97"/>
    </row>
    <row r="16" spans="1:6" s="79" customFormat="1" ht="31.2" x14ac:dyDescent="0.3">
      <c r="A16" s="77">
        <v>12</v>
      </c>
      <c r="B16" s="80" t="s">
        <v>414</v>
      </c>
      <c r="C16" s="96">
        <v>105</v>
      </c>
      <c r="D16" s="532">
        <v>34.090909090909093</v>
      </c>
      <c r="F16" s="97"/>
    </row>
    <row r="17" spans="1:6" s="79" customFormat="1" ht="31.2" x14ac:dyDescent="0.3">
      <c r="A17" s="77">
        <v>13</v>
      </c>
      <c r="B17" s="80" t="s">
        <v>418</v>
      </c>
      <c r="C17" s="96">
        <v>95</v>
      </c>
      <c r="D17" s="532">
        <v>95</v>
      </c>
      <c r="F17" s="97"/>
    </row>
    <row r="18" spans="1:6" s="79" customFormat="1" x14ac:dyDescent="0.3">
      <c r="A18" s="77">
        <v>14</v>
      </c>
      <c r="B18" s="80" t="s">
        <v>43</v>
      </c>
      <c r="C18" s="96">
        <v>90</v>
      </c>
      <c r="D18" s="532">
        <v>87.378640776699029</v>
      </c>
      <c r="F18" s="97"/>
    </row>
    <row r="19" spans="1:6" s="79" customFormat="1" x14ac:dyDescent="0.3">
      <c r="A19" s="77">
        <v>15</v>
      </c>
      <c r="B19" s="80" t="s">
        <v>422</v>
      </c>
      <c r="C19" s="96">
        <v>71</v>
      </c>
      <c r="D19" s="532">
        <v>81.609195402298852</v>
      </c>
      <c r="F19" s="97"/>
    </row>
    <row r="20" spans="1:6" s="79" customFormat="1" x14ac:dyDescent="0.3">
      <c r="A20" s="77">
        <v>16</v>
      </c>
      <c r="B20" s="80" t="s">
        <v>429</v>
      </c>
      <c r="C20" s="96">
        <v>58</v>
      </c>
      <c r="D20" s="532">
        <v>95.081967213114751</v>
      </c>
      <c r="F20" s="97"/>
    </row>
    <row r="21" spans="1:6" s="79" customFormat="1" x14ac:dyDescent="0.3">
      <c r="A21" s="77">
        <v>17</v>
      </c>
      <c r="B21" s="80" t="s">
        <v>417</v>
      </c>
      <c r="C21" s="96">
        <v>49</v>
      </c>
      <c r="D21" s="532">
        <v>26.486486486486484</v>
      </c>
      <c r="F21" s="97"/>
    </row>
    <row r="22" spans="1:6" s="79" customFormat="1" x14ac:dyDescent="0.3">
      <c r="A22" s="77">
        <v>18</v>
      </c>
      <c r="B22" s="80" t="s">
        <v>416</v>
      </c>
      <c r="C22" s="96">
        <v>49</v>
      </c>
      <c r="D22" s="532">
        <v>19.918699186991869</v>
      </c>
      <c r="F22" s="97"/>
    </row>
    <row r="23" spans="1:6" s="79" customFormat="1" ht="31.2" x14ac:dyDescent="0.3">
      <c r="A23" s="77">
        <v>19</v>
      </c>
      <c r="B23" s="80" t="s">
        <v>424</v>
      </c>
      <c r="C23" s="96">
        <v>42</v>
      </c>
      <c r="D23" s="532">
        <v>42.424242424242422</v>
      </c>
      <c r="F23" s="97"/>
    </row>
    <row r="24" spans="1:6" s="79" customFormat="1" x14ac:dyDescent="0.3">
      <c r="A24" s="77">
        <v>20</v>
      </c>
      <c r="B24" s="80" t="s">
        <v>15</v>
      </c>
      <c r="C24" s="96">
        <v>42</v>
      </c>
      <c r="D24" s="532">
        <v>56.756756756756758</v>
      </c>
      <c r="F24" s="97"/>
    </row>
    <row r="25" spans="1:6" s="79" customFormat="1" x14ac:dyDescent="0.3">
      <c r="A25" s="77">
        <v>21</v>
      </c>
      <c r="B25" s="80" t="s">
        <v>426</v>
      </c>
      <c r="C25" s="96">
        <v>35</v>
      </c>
      <c r="D25" s="532">
        <v>89.743589743589737</v>
      </c>
      <c r="F25" s="97"/>
    </row>
    <row r="26" spans="1:6" s="79" customFormat="1" ht="31.2" x14ac:dyDescent="0.3">
      <c r="A26" s="77">
        <v>22</v>
      </c>
      <c r="B26" s="80" t="s">
        <v>420</v>
      </c>
      <c r="C26" s="96">
        <v>33</v>
      </c>
      <c r="D26" s="532">
        <v>39.285714285714285</v>
      </c>
      <c r="F26" s="97"/>
    </row>
    <row r="27" spans="1:6" s="79" customFormat="1" x14ac:dyDescent="0.3">
      <c r="A27" s="77">
        <v>23</v>
      </c>
      <c r="B27" s="80" t="s">
        <v>60</v>
      </c>
      <c r="C27" s="96">
        <v>27</v>
      </c>
      <c r="D27" s="532">
        <v>60</v>
      </c>
      <c r="F27" s="97"/>
    </row>
    <row r="28" spans="1:6" s="79" customFormat="1" ht="31.2" x14ac:dyDescent="0.3">
      <c r="A28" s="77">
        <v>24</v>
      </c>
      <c r="B28" s="80" t="s">
        <v>421</v>
      </c>
      <c r="C28" s="96">
        <v>27</v>
      </c>
      <c r="D28" s="532">
        <v>93.103448275862078</v>
      </c>
      <c r="F28" s="97"/>
    </row>
    <row r="29" spans="1:6" s="79" customFormat="1" x14ac:dyDescent="0.3">
      <c r="A29" s="77">
        <v>25</v>
      </c>
      <c r="B29" s="80" t="s">
        <v>425</v>
      </c>
      <c r="C29" s="96">
        <v>25</v>
      </c>
      <c r="D29" s="532">
        <v>33.333333333333336</v>
      </c>
      <c r="F29" s="97"/>
    </row>
    <row r="30" spans="1:6" s="79" customFormat="1" x14ac:dyDescent="0.3">
      <c r="A30" s="77">
        <v>26</v>
      </c>
      <c r="B30" s="80" t="s">
        <v>435</v>
      </c>
      <c r="C30" s="96">
        <v>24</v>
      </c>
      <c r="D30" s="532">
        <v>75</v>
      </c>
      <c r="F30" s="97"/>
    </row>
    <row r="31" spans="1:6" s="79" customFormat="1" x14ac:dyDescent="0.3">
      <c r="A31" s="77">
        <v>27</v>
      </c>
      <c r="B31" s="80" t="s">
        <v>510</v>
      </c>
      <c r="C31" s="96">
        <v>22</v>
      </c>
      <c r="D31" s="532">
        <v>78.571428571428569</v>
      </c>
      <c r="F31" s="97"/>
    </row>
    <row r="32" spans="1:6" s="79" customFormat="1" ht="31.2" x14ac:dyDescent="0.3">
      <c r="A32" s="77">
        <v>28</v>
      </c>
      <c r="B32" s="80" t="s">
        <v>427</v>
      </c>
      <c r="C32" s="96">
        <v>21</v>
      </c>
      <c r="D32" s="532">
        <v>24.418604651162791</v>
      </c>
      <c r="F32" s="97"/>
    </row>
    <row r="33" spans="1:6" s="79" customFormat="1" x14ac:dyDescent="0.3">
      <c r="A33" s="77">
        <v>29</v>
      </c>
      <c r="B33" s="80" t="s">
        <v>49</v>
      </c>
      <c r="C33" s="96">
        <v>21</v>
      </c>
      <c r="D33" s="532">
        <v>36.842105263157897</v>
      </c>
      <c r="F33" s="97"/>
    </row>
    <row r="34" spans="1:6" s="79" customFormat="1" x14ac:dyDescent="0.3">
      <c r="A34" s="77">
        <v>30</v>
      </c>
      <c r="B34" s="80" t="s">
        <v>419</v>
      </c>
      <c r="C34" s="96">
        <v>21</v>
      </c>
      <c r="D34" s="532">
        <v>11.864406779661017</v>
      </c>
      <c r="F34" s="97"/>
    </row>
    <row r="35" spans="1:6" s="79" customFormat="1" x14ac:dyDescent="0.3">
      <c r="A35" s="77">
        <v>31</v>
      </c>
      <c r="B35" s="80" t="s">
        <v>434</v>
      </c>
      <c r="C35" s="96">
        <v>20</v>
      </c>
      <c r="D35" s="532">
        <v>39.215686274509807</v>
      </c>
      <c r="F35" s="97"/>
    </row>
    <row r="36" spans="1:6" s="79" customFormat="1" x14ac:dyDescent="0.3">
      <c r="A36" s="77">
        <v>32</v>
      </c>
      <c r="B36" s="80" t="s">
        <v>433</v>
      </c>
      <c r="C36" s="96">
        <v>18</v>
      </c>
      <c r="D36" s="532">
        <v>78.260869565217391</v>
      </c>
      <c r="F36" s="97"/>
    </row>
    <row r="37" spans="1:6" s="79" customFormat="1" ht="31.2" x14ac:dyDescent="0.3">
      <c r="A37" s="77">
        <v>33</v>
      </c>
      <c r="B37" s="80" t="s">
        <v>428</v>
      </c>
      <c r="C37" s="96">
        <v>17</v>
      </c>
      <c r="D37" s="532">
        <v>80.952380952380949</v>
      </c>
      <c r="F37" s="97"/>
    </row>
    <row r="38" spans="1:6" s="79" customFormat="1" ht="31.2" x14ac:dyDescent="0.3">
      <c r="A38" s="77">
        <v>34</v>
      </c>
      <c r="B38" s="80" t="s">
        <v>438</v>
      </c>
      <c r="C38" s="96">
        <v>17</v>
      </c>
      <c r="D38" s="532">
        <v>60.714285714285708</v>
      </c>
      <c r="F38" s="97"/>
    </row>
    <row r="39" spans="1:6" s="79" customFormat="1" x14ac:dyDescent="0.3">
      <c r="A39" s="77">
        <v>35</v>
      </c>
      <c r="B39" s="80" t="s">
        <v>42</v>
      </c>
      <c r="C39" s="96">
        <v>16</v>
      </c>
      <c r="D39" s="532">
        <v>50</v>
      </c>
      <c r="F39" s="97"/>
    </row>
    <row r="40" spans="1:6" s="79" customFormat="1" ht="31.2" x14ac:dyDescent="0.3">
      <c r="A40" s="77">
        <v>36</v>
      </c>
      <c r="B40" s="80" t="s">
        <v>58</v>
      </c>
      <c r="C40" s="96">
        <v>15</v>
      </c>
      <c r="D40" s="532">
        <v>71.428571428571431</v>
      </c>
      <c r="F40" s="97"/>
    </row>
    <row r="41" spans="1:6" x14ac:dyDescent="0.3">
      <c r="A41" s="77">
        <v>37</v>
      </c>
      <c r="B41" s="277" t="s">
        <v>423</v>
      </c>
      <c r="C41" s="96">
        <v>15</v>
      </c>
      <c r="D41" s="533">
        <v>24.193548387096776</v>
      </c>
      <c r="F41" s="97"/>
    </row>
    <row r="42" spans="1:6" ht="31.2" x14ac:dyDescent="0.3">
      <c r="A42" s="77">
        <v>38</v>
      </c>
      <c r="B42" s="353" t="s">
        <v>511</v>
      </c>
      <c r="C42" s="96">
        <v>14</v>
      </c>
      <c r="D42" s="533">
        <v>66.666666666666671</v>
      </c>
      <c r="F42" s="97"/>
    </row>
    <row r="43" spans="1:6" x14ac:dyDescent="0.3">
      <c r="A43" s="77">
        <v>39</v>
      </c>
      <c r="B43" s="80" t="s">
        <v>512</v>
      </c>
      <c r="C43" s="96">
        <v>14</v>
      </c>
      <c r="D43" s="533">
        <v>73.684210526315795</v>
      </c>
      <c r="F43" s="97"/>
    </row>
    <row r="44" spans="1:6" ht="31.2" x14ac:dyDescent="0.3">
      <c r="A44" s="77">
        <v>40</v>
      </c>
      <c r="B44" s="80" t="s">
        <v>44</v>
      </c>
      <c r="C44" s="96">
        <v>11</v>
      </c>
      <c r="D44" s="533">
        <v>91.666666666666671</v>
      </c>
      <c r="F44" s="97"/>
    </row>
    <row r="45" spans="1:6" x14ac:dyDescent="0.3">
      <c r="A45" s="77">
        <v>41</v>
      </c>
      <c r="B45" s="80" t="s">
        <v>51</v>
      </c>
      <c r="C45" s="96">
        <v>11</v>
      </c>
      <c r="D45" s="533">
        <v>33.333333333333329</v>
      </c>
      <c r="F45" s="97"/>
    </row>
    <row r="46" spans="1:6" ht="31.2" x14ac:dyDescent="0.3">
      <c r="A46" s="77">
        <v>42</v>
      </c>
      <c r="B46" s="80" t="s">
        <v>54</v>
      </c>
      <c r="C46" s="96">
        <v>11</v>
      </c>
      <c r="D46" s="533">
        <v>18.965517241379313</v>
      </c>
      <c r="F46" s="97"/>
    </row>
    <row r="47" spans="1:6" x14ac:dyDescent="0.3">
      <c r="A47" s="77">
        <v>43</v>
      </c>
      <c r="B47" s="354" t="s">
        <v>439</v>
      </c>
      <c r="C47" s="96">
        <v>10</v>
      </c>
      <c r="D47" s="533">
        <v>43.478260869565219</v>
      </c>
      <c r="F47" s="97"/>
    </row>
    <row r="48" spans="1:6" x14ac:dyDescent="0.3">
      <c r="A48" s="77">
        <v>44</v>
      </c>
      <c r="B48" s="354" t="s">
        <v>440</v>
      </c>
      <c r="C48" s="96">
        <v>10</v>
      </c>
      <c r="D48" s="533">
        <v>58.823529411764703</v>
      </c>
      <c r="F48" s="97"/>
    </row>
    <row r="49" spans="1:6" x14ac:dyDescent="0.3">
      <c r="A49" s="77">
        <v>45</v>
      </c>
      <c r="B49" s="354" t="s">
        <v>513</v>
      </c>
      <c r="C49" s="96">
        <v>10</v>
      </c>
      <c r="D49" s="533">
        <v>62.5</v>
      </c>
      <c r="F49" s="97"/>
    </row>
    <row r="50" spans="1:6" ht="31.2" x14ac:dyDescent="0.3">
      <c r="A50" s="77">
        <v>46</v>
      </c>
      <c r="B50" s="354" t="s">
        <v>436</v>
      </c>
      <c r="C50" s="96">
        <v>10</v>
      </c>
      <c r="D50" s="533">
        <v>50</v>
      </c>
      <c r="F50" s="97"/>
    </row>
    <row r="51" spans="1:6" ht="46.8" x14ac:dyDescent="0.3">
      <c r="A51" s="77">
        <v>47</v>
      </c>
      <c r="B51" s="354" t="s">
        <v>446</v>
      </c>
      <c r="C51" s="96">
        <v>8</v>
      </c>
      <c r="D51" s="533">
        <v>100</v>
      </c>
      <c r="F51" s="97"/>
    </row>
    <row r="52" spans="1:6" x14ac:dyDescent="0.3">
      <c r="A52" s="77">
        <v>48</v>
      </c>
      <c r="B52" s="354" t="s">
        <v>431</v>
      </c>
      <c r="C52" s="96">
        <v>7</v>
      </c>
      <c r="D52" s="533">
        <v>49.999999999999993</v>
      </c>
      <c r="F52" s="97"/>
    </row>
    <row r="53" spans="1:6" ht="46.8" x14ac:dyDescent="0.3">
      <c r="A53" s="77">
        <v>49</v>
      </c>
      <c r="B53" s="354" t="s">
        <v>444</v>
      </c>
      <c r="C53" s="96">
        <v>7</v>
      </c>
      <c r="D53" s="533">
        <v>99.999999999999986</v>
      </c>
      <c r="F53" s="97"/>
    </row>
    <row r="54" spans="1:6" x14ac:dyDescent="0.3">
      <c r="A54" s="77">
        <v>50</v>
      </c>
      <c r="B54" s="353" t="s">
        <v>517</v>
      </c>
      <c r="C54" s="96">
        <v>7</v>
      </c>
      <c r="D54" s="533">
        <v>70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L19" sqref="L19"/>
    </sheetView>
  </sheetViews>
  <sheetFormatPr defaultColWidth="9.109375" defaultRowHeight="15.6" x14ac:dyDescent="0.3"/>
  <cols>
    <col min="1" max="1" width="3.109375" style="74" customWidth="1"/>
    <col min="2" max="2" width="52.44140625" style="85" customWidth="1"/>
    <col min="3" max="3" width="21.44140625" style="85" customWidth="1"/>
    <col min="4" max="4" width="22.109375" style="75" customWidth="1"/>
    <col min="5" max="6" width="9.109375" style="75"/>
    <col min="7" max="7" width="38.109375" style="75" customWidth="1"/>
    <col min="8" max="16384" width="9.109375" style="75"/>
  </cols>
  <sheetData>
    <row r="1" spans="1:6" ht="64.2" customHeight="1" x14ac:dyDescent="0.3">
      <c r="A1" s="294" t="s">
        <v>518</v>
      </c>
      <c r="B1" s="294"/>
      <c r="C1" s="294"/>
      <c r="D1" s="294"/>
    </row>
    <row r="2" spans="1:6" ht="20.25" customHeight="1" x14ac:dyDescent="0.3">
      <c r="B2" s="294" t="s">
        <v>79</v>
      </c>
      <c r="C2" s="294"/>
      <c r="D2" s="294"/>
    </row>
    <row r="4" spans="1:6" s="76" customFormat="1" ht="63.75" customHeight="1" x14ac:dyDescent="0.3">
      <c r="A4" s="210"/>
      <c r="B4" s="211" t="s">
        <v>80</v>
      </c>
      <c r="C4" s="212" t="s">
        <v>519</v>
      </c>
      <c r="D4" s="213" t="s">
        <v>516</v>
      </c>
    </row>
    <row r="5" spans="1:6" ht="31.2" x14ac:dyDescent="0.3">
      <c r="A5" s="77">
        <v>1</v>
      </c>
      <c r="B5" s="80" t="s">
        <v>410</v>
      </c>
      <c r="C5" s="96">
        <v>482</v>
      </c>
      <c r="D5" s="532">
        <v>65.578231292517003</v>
      </c>
      <c r="F5" s="97"/>
    </row>
    <row r="6" spans="1:6" ht="31.2" x14ac:dyDescent="0.3">
      <c r="A6" s="77">
        <v>2</v>
      </c>
      <c r="B6" s="80" t="s">
        <v>52</v>
      </c>
      <c r="C6" s="96">
        <v>271</v>
      </c>
      <c r="D6" s="532">
        <v>68.781725888324871</v>
      </c>
      <c r="F6" s="97"/>
    </row>
    <row r="7" spans="1:6" ht="31.2" x14ac:dyDescent="0.3">
      <c r="A7" s="77">
        <v>3</v>
      </c>
      <c r="B7" s="80" t="s">
        <v>409</v>
      </c>
      <c r="C7" s="96">
        <v>246</v>
      </c>
      <c r="D7" s="532">
        <v>18.923076923076923</v>
      </c>
      <c r="F7" s="97"/>
    </row>
    <row r="8" spans="1:6" s="79" customFormat="1" ht="31.2" x14ac:dyDescent="0.3">
      <c r="A8" s="77">
        <v>4</v>
      </c>
      <c r="B8" s="80" t="s">
        <v>414</v>
      </c>
      <c r="C8" s="96">
        <v>203</v>
      </c>
      <c r="D8" s="532">
        <v>65.909090909090907</v>
      </c>
      <c r="F8" s="97"/>
    </row>
    <row r="9" spans="1:6" s="79" customFormat="1" x14ac:dyDescent="0.3">
      <c r="A9" s="77">
        <v>5</v>
      </c>
      <c r="B9" s="80" t="s">
        <v>408</v>
      </c>
      <c r="C9" s="96">
        <v>200</v>
      </c>
      <c r="D9" s="532">
        <v>33.333333333333336</v>
      </c>
      <c r="F9" s="97"/>
    </row>
    <row r="10" spans="1:6" s="79" customFormat="1" x14ac:dyDescent="0.3">
      <c r="A10" s="77">
        <v>6</v>
      </c>
      <c r="B10" s="80" t="s">
        <v>416</v>
      </c>
      <c r="C10" s="96">
        <v>197</v>
      </c>
      <c r="D10" s="532">
        <v>80.081300813008127</v>
      </c>
      <c r="F10" s="97"/>
    </row>
    <row r="11" spans="1:6" s="79" customFormat="1" ht="31.2" x14ac:dyDescent="0.3">
      <c r="A11" s="77">
        <v>7</v>
      </c>
      <c r="B11" s="80" t="s">
        <v>412</v>
      </c>
      <c r="C11" s="96">
        <v>179</v>
      </c>
      <c r="D11" s="532">
        <v>45.316455696202532</v>
      </c>
      <c r="F11" s="97"/>
    </row>
    <row r="12" spans="1:6" s="79" customFormat="1" ht="31.2" x14ac:dyDescent="0.3">
      <c r="A12" s="77">
        <v>8</v>
      </c>
      <c r="B12" s="80" t="s">
        <v>402</v>
      </c>
      <c r="C12" s="96">
        <v>175</v>
      </c>
      <c r="D12" s="532">
        <v>60.344827586206897</v>
      </c>
      <c r="F12" s="97"/>
    </row>
    <row r="13" spans="1:6" s="79" customFormat="1" x14ac:dyDescent="0.3">
      <c r="A13" s="77">
        <v>9</v>
      </c>
      <c r="B13" s="80" t="s">
        <v>39</v>
      </c>
      <c r="C13" s="96">
        <v>157</v>
      </c>
      <c r="D13" s="532">
        <v>40.153452685421996</v>
      </c>
      <c r="F13" s="97"/>
    </row>
    <row r="14" spans="1:6" s="79" customFormat="1" x14ac:dyDescent="0.3">
      <c r="A14" s="77">
        <v>10</v>
      </c>
      <c r="B14" s="80" t="s">
        <v>419</v>
      </c>
      <c r="C14" s="96">
        <v>156</v>
      </c>
      <c r="D14" s="532">
        <v>88.135593220338976</v>
      </c>
      <c r="F14" s="97"/>
    </row>
    <row r="15" spans="1:6" s="79" customFormat="1" x14ac:dyDescent="0.3">
      <c r="A15" s="77">
        <v>11</v>
      </c>
      <c r="B15" s="80" t="s">
        <v>417</v>
      </c>
      <c r="C15" s="96">
        <v>136</v>
      </c>
      <c r="D15" s="532">
        <v>73.513513513513516</v>
      </c>
      <c r="F15" s="97"/>
    </row>
    <row r="16" spans="1:6" s="79" customFormat="1" x14ac:dyDescent="0.3">
      <c r="A16" s="77">
        <v>12</v>
      </c>
      <c r="B16" s="80" t="s">
        <v>415</v>
      </c>
      <c r="C16" s="96">
        <v>134</v>
      </c>
      <c r="D16" s="532">
        <v>54.918032786885249</v>
      </c>
      <c r="F16" s="97"/>
    </row>
    <row r="17" spans="1:6" s="79" customFormat="1" x14ac:dyDescent="0.3">
      <c r="A17" s="77">
        <v>13</v>
      </c>
      <c r="B17" s="80" t="s">
        <v>19</v>
      </c>
      <c r="C17" s="96">
        <v>87</v>
      </c>
      <c r="D17" s="532">
        <v>26.934984520123841</v>
      </c>
      <c r="F17" s="97"/>
    </row>
    <row r="18" spans="1:6" s="79" customFormat="1" ht="31.2" x14ac:dyDescent="0.3">
      <c r="A18" s="77">
        <v>14</v>
      </c>
      <c r="B18" s="80" t="s">
        <v>427</v>
      </c>
      <c r="C18" s="96">
        <v>65</v>
      </c>
      <c r="D18" s="532">
        <v>75.581395348837205</v>
      </c>
      <c r="F18" s="97"/>
    </row>
    <row r="19" spans="1:6" s="79" customFormat="1" ht="31.2" x14ac:dyDescent="0.3">
      <c r="A19" s="77">
        <v>15</v>
      </c>
      <c r="B19" s="80" t="s">
        <v>424</v>
      </c>
      <c r="C19" s="96">
        <v>57</v>
      </c>
      <c r="D19" s="532">
        <v>57.575757575757578</v>
      </c>
      <c r="F19" s="97"/>
    </row>
    <row r="20" spans="1:6" s="79" customFormat="1" ht="31.2" x14ac:dyDescent="0.3">
      <c r="A20" s="77">
        <v>16</v>
      </c>
      <c r="B20" s="80" t="s">
        <v>420</v>
      </c>
      <c r="C20" s="96">
        <v>51</v>
      </c>
      <c r="D20" s="532">
        <v>60.714285714285715</v>
      </c>
      <c r="F20" s="97"/>
    </row>
    <row r="21" spans="1:6" s="79" customFormat="1" x14ac:dyDescent="0.3">
      <c r="A21" s="77">
        <v>17</v>
      </c>
      <c r="B21" s="80" t="s">
        <v>425</v>
      </c>
      <c r="C21" s="96">
        <v>50</v>
      </c>
      <c r="D21" s="532">
        <v>66.666666666666671</v>
      </c>
      <c r="F21" s="97"/>
    </row>
    <row r="22" spans="1:6" s="79" customFormat="1" ht="31.2" x14ac:dyDescent="0.3">
      <c r="A22" s="77">
        <v>18</v>
      </c>
      <c r="B22" s="80" t="s">
        <v>54</v>
      </c>
      <c r="C22" s="96">
        <v>47</v>
      </c>
      <c r="D22" s="532">
        <v>81.034482758620697</v>
      </c>
      <c r="F22" s="97"/>
    </row>
    <row r="23" spans="1:6" s="79" customFormat="1" x14ac:dyDescent="0.3">
      <c r="A23" s="77">
        <v>19</v>
      </c>
      <c r="B23" s="80" t="s">
        <v>423</v>
      </c>
      <c r="C23" s="96">
        <v>47</v>
      </c>
      <c r="D23" s="532">
        <v>75.806451612903231</v>
      </c>
      <c r="F23" s="97"/>
    </row>
    <row r="24" spans="1:6" s="79" customFormat="1" x14ac:dyDescent="0.3">
      <c r="A24" s="77">
        <v>20</v>
      </c>
      <c r="B24" s="80" t="s">
        <v>413</v>
      </c>
      <c r="C24" s="96">
        <v>39</v>
      </c>
      <c r="D24" s="532">
        <v>8.7837837837837824</v>
      </c>
      <c r="F24" s="97"/>
    </row>
    <row r="25" spans="1:6" s="79" customFormat="1" x14ac:dyDescent="0.3">
      <c r="A25" s="77">
        <v>21</v>
      </c>
      <c r="B25" s="80" t="s">
        <v>411</v>
      </c>
      <c r="C25" s="96">
        <v>39</v>
      </c>
      <c r="D25" s="532">
        <v>16.317991631799163</v>
      </c>
      <c r="F25" s="97"/>
    </row>
    <row r="26" spans="1:6" s="79" customFormat="1" x14ac:dyDescent="0.3">
      <c r="A26" s="77">
        <v>22</v>
      </c>
      <c r="B26" s="80" t="s">
        <v>49</v>
      </c>
      <c r="C26" s="96">
        <v>36</v>
      </c>
      <c r="D26" s="532">
        <v>63.15789473684211</v>
      </c>
      <c r="F26" s="97"/>
    </row>
    <row r="27" spans="1:6" s="79" customFormat="1" x14ac:dyDescent="0.3">
      <c r="A27" s="77">
        <v>23</v>
      </c>
      <c r="B27" s="80" t="s">
        <v>15</v>
      </c>
      <c r="C27" s="96">
        <v>32</v>
      </c>
      <c r="D27" s="532">
        <v>43.243243243243242</v>
      </c>
      <c r="F27" s="97"/>
    </row>
    <row r="28" spans="1:6" s="79" customFormat="1" x14ac:dyDescent="0.3">
      <c r="A28" s="77">
        <v>24</v>
      </c>
      <c r="B28" s="80" t="s">
        <v>434</v>
      </c>
      <c r="C28" s="96">
        <v>31</v>
      </c>
      <c r="D28" s="532">
        <v>60.784313725490193</v>
      </c>
      <c r="F28" s="97"/>
    </row>
    <row r="29" spans="1:6" s="79" customFormat="1" x14ac:dyDescent="0.3">
      <c r="A29" s="77">
        <v>25</v>
      </c>
      <c r="B29" s="80" t="s">
        <v>57</v>
      </c>
      <c r="C29" s="96">
        <v>23</v>
      </c>
      <c r="D29" s="532">
        <v>92</v>
      </c>
      <c r="F29" s="97"/>
    </row>
    <row r="30" spans="1:6" s="79" customFormat="1" x14ac:dyDescent="0.3">
      <c r="A30" s="77">
        <v>26</v>
      </c>
      <c r="B30" s="80" t="s">
        <v>51</v>
      </c>
      <c r="C30" s="96">
        <v>22</v>
      </c>
      <c r="D30" s="532">
        <v>66.666666666666657</v>
      </c>
      <c r="F30" s="97"/>
    </row>
    <row r="31" spans="1:6" s="79" customFormat="1" ht="31.2" x14ac:dyDescent="0.3">
      <c r="A31" s="77">
        <v>27</v>
      </c>
      <c r="B31" s="80" t="s">
        <v>430</v>
      </c>
      <c r="C31" s="96">
        <v>20</v>
      </c>
      <c r="D31" s="532">
        <v>74.074074074074076</v>
      </c>
      <c r="F31" s="97"/>
    </row>
    <row r="32" spans="1:6" s="79" customFormat="1" x14ac:dyDescent="0.3">
      <c r="A32" s="77">
        <v>28</v>
      </c>
      <c r="B32" s="80" t="s">
        <v>60</v>
      </c>
      <c r="C32" s="96">
        <v>18</v>
      </c>
      <c r="D32" s="532">
        <v>40</v>
      </c>
      <c r="F32" s="97"/>
    </row>
    <row r="33" spans="1:6" s="79" customFormat="1" x14ac:dyDescent="0.3">
      <c r="A33" s="77">
        <v>29</v>
      </c>
      <c r="B33" s="80" t="s">
        <v>42</v>
      </c>
      <c r="C33" s="96">
        <v>16</v>
      </c>
      <c r="D33" s="532">
        <v>50</v>
      </c>
      <c r="F33" s="97"/>
    </row>
    <row r="34" spans="1:6" s="79" customFormat="1" x14ac:dyDescent="0.3">
      <c r="A34" s="77">
        <v>30</v>
      </c>
      <c r="B34" s="80" t="s">
        <v>422</v>
      </c>
      <c r="C34" s="96">
        <v>16</v>
      </c>
      <c r="D34" s="532">
        <v>18.390804597701148</v>
      </c>
      <c r="F34" s="97"/>
    </row>
    <row r="35" spans="1:6" s="79" customFormat="1" x14ac:dyDescent="0.3">
      <c r="A35" s="77">
        <v>31</v>
      </c>
      <c r="B35" s="80" t="s">
        <v>43</v>
      </c>
      <c r="C35" s="96">
        <v>13</v>
      </c>
      <c r="D35" s="532">
        <v>12.621359223300971</v>
      </c>
      <c r="F35" s="97"/>
    </row>
    <row r="36" spans="1:6" s="79" customFormat="1" x14ac:dyDescent="0.3">
      <c r="A36" s="77">
        <v>32</v>
      </c>
      <c r="B36" s="80" t="s">
        <v>439</v>
      </c>
      <c r="C36" s="96">
        <v>13</v>
      </c>
      <c r="D36" s="532">
        <v>56.521739130434781</v>
      </c>
      <c r="F36" s="97"/>
    </row>
    <row r="37" spans="1:6" s="79" customFormat="1" x14ac:dyDescent="0.3">
      <c r="A37" s="77">
        <v>33</v>
      </c>
      <c r="B37" s="80" t="s">
        <v>432</v>
      </c>
      <c r="C37" s="96">
        <v>12</v>
      </c>
      <c r="D37" s="532">
        <v>48</v>
      </c>
      <c r="F37" s="97"/>
    </row>
    <row r="38" spans="1:6" s="79" customFormat="1" ht="31.2" x14ac:dyDescent="0.3">
      <c r="A38" s="77">
        <v>34</v>
      </c>
      <c r="B38" s="80" t="s">
        <v>438</v>
      </c>
      <c r="C38" s="96">
        <v>11</v>
      </c>
      <c r="D38" s="532">
        <v>39.285714285714285</v>
      </c>
      <c r="F38" s="97"/>
    </row>
    <row r="39" spans="1:6" s="79" customFormat="1" x14ac:dyDescent="0.3">
      <c r="A39" s="77">
        <v>35</v>
      </c>
      <c r="B39" s="80" t="s">
        <v>53</v>
      </c>
      <c r="C39" s="96">
        <v>10</v>
      </c>
      <c r="D39" s="532">
        <v>90.909090909090907</v>
      </c>
      <c r="F39" s="97"/>
    </row>
    <row r="40" spans="1:6" s="79" customFormat="1" x14ac:dyDescent="0.3">
      <c r="A40" s="77">
        <v>36</v>
      </c>
      <c r="B40" s="80" t="s">
        <v>62</v>
      </c>
      <c r="C40" s="96">
        <v>10</v>
      </c>
      <c r="D40" s="532">
        <v>76.92307692307692</v>
      </c>
      <c r="F40" s="97"/>
    </row>
    <row r="41" spans="1:6" ht="31.2" x14ac:dyDescent="0.3">
      <c r="A41" s="77">
        <v>37</v>
      </c>
      <c r="B41" s="277" t="s">
        <v>436</v>
      </c>
      <c r="C41" s="96">
        <v>10</v>
      </c>
      <c r="D41" s="533">
        <v>50</v>
      </c>
      <c r="F41" s="97"/>
    </row>
    <row r="42" spans="1:6" ht="31.2" x14ac:dyDescent="0.3">
      <c r="A42" s="77">
        <v>38</v>
      </c>
      <c r="B42" s="353" t="s">
        <v>437</v>
      </c>
      <c r="C42" s="96">
        <v>10</v>
      </c>
      <c r="D42" s="533">
        <v>62.5</v>
      </c>
      <c r="F42" s="97"/>
    </row>
    <row r="43" spans="1:6" x14ac:dyDescent="0.3">
      <c r="A43" s="77">
        <v>39</v>
      </c>
      <c r="B43" s="80" t="s">
        <v>448</v>
      </c>
      <c r="C43" s="96">
        <v>9</v>
      </c>
      <c r="D43" s="533">
        <v>60</v>
      </c>
      <c r="F43" s="97"/>
    </row>
    <row r="44" spans="1:6" ht="31.2" x14ac:dyDescent="0.3">
      <c r="A44" s="77">
        <v>40</v>
      </c>
      <c r="B44" s="80" t="s">
        <v>451</v>
      </c>
      <c r="C44" s="96">
        <v>9</v>
      </c>
      <c r="D44" s="533">
        <v>81.818181818181813</v>
      </c>
      <c r="F44" s="97"/>
    </row>
    <row r="45" spans="1:6" x14ac:dyDescent="0.3">
      <c r="A45" s="77">
        <v>41</v>
      </c>
      <c r="B45" s="80" t="s">
        <v>435</v>
      </c>
      <c r="C45" s="96">
        <v>8</v>
      </c>
      <c r="D45" s="533">
        <v>25</v>
      </c>
      <c r="F45" s="97"/>
    </row>
    <row r="46" spans="1:6" x14ac:dyDescent="0.3">
      <c r="A46" s="77">
        <v>42</v>
      </c>
      <c r="B46" s="80" t="s">
        <v>431</v>
      </c>
      <c r="C46" s="96">
        <v>7</v>
      </c>
      <c r="D46" s="533">
        <v>49.999999999999993</v>
      </c>
      <c r="F46" s="97"/>
    </row>
    <row r="47" spans="1:6" ht="31.2" x14ac:dyDescent="0.3">
      <c r="A47" s="77">
        <v>43</v>
      </c>
      <c r="B47" s="354" t="s">
        <v>511</v>
      </c>
      <c r="C47" s="96">
        <v>7</v>
      </c>
      <c r="D47" s="533">
        <v>33.333333333333336</v>
      </c>
      <c r="F47" s="97"/>
    </row>
    <row r="48" spans="1:6" x14ac:dyDescent="0.3">
      <c r="A48" s="77">
        <v>44</v>
      </c>
      <c r="B48" s="354" t="s">
        <v>440</v>
      </c>
      <c r="C48" s="96">
        <v>7</v>
      </c>
      <c r="D48" s="533">
        <v>41.17647058823529</v>
      </c>
      <c r="F48" s="97"/>
    </row>
    <row r="49" spans="1:6" ht="31.2" x14ac:dyDescent="0.3">
      <c r="A49" s="77">
        <v>45</v>
      </c>
      <c r="B49" s="354" t="s">
        <v>58</v>
      </c>
      <c r="C49" s="96">
        <v>6</v>
      </c>
      <c r="D49" s="533">
        <v>28.571428571428573</v>
      </c>
      <c r="F49" s="97"/>
    </row>
    <row r="50" spans="1:6" x14ac:dyDescent="0.3">
      <c r="A50" s="77">
        <v>46</v>
      </c>
      <c r="B50" s="354" t="s">
        <v>513</v>
      </c>
      <c r="C50" s="96">
        <v>6</v>
      </c>
      <c r="D50" s="533">
        <v>37.5</v>
      </c>
      <c r="F50" s="97"/>
    </row>
    <row r="51" spans="1:6" x14ac:dyDescent="0.3">
      <c r="A51" s="77">
        <v>47</v>
      </c>
      <c r="B51" s="354" t="s">
        <v>510</v>
      </c>
      <c r="C51" s="96">
        <v>6</v>
      </c>
      <c r="D51" s="533">
        <v>21.428571428571427</v>
      </c>
      <c r="F51" s="97"/>
    </row>
    <row r="52" spans="1:6" x14ac:dyDescent="0.3">
      <c r="A52" s="77">
        <v>48</v>
      </c>
      <c r="B52" s="354" t="s">
        <v>40</v>
      </c>
      <c r="C52" s="96">
        <v>5</v>
      </c>
      <c r="D52" s="533">
        <v>62.5</v>
      </c>
      <c r="F52" s="97"/>
    </row>
    <row r="53" spans="1:6" x14ac:dyDescent="0.3">
      <c r="A53" s="77">
        <v>49</v>
      </c>
      <c r="B53" s="354" t="s">
        <v>433</v>
      </c>
      <c r="C53" s="96">
        <v>5</v>
      </c>
      <c r="D53" s="533">
        <v>21.739130434782609</v>
      </c>
      <c r="F53" s="97"/>
    </row>
    <row r="54" spans="1:6" x14ac:dyDescent="0.3">
      <c r="A54" s="77">
        <v>50</v>
      </c>
      <c r="B54" s="353" t="s">
        <v>512</v>
      </c>
      <c r="C54" s="96">
        <v>5</v>
      </c>
      <c r="D54" s="533">
        <v>26.315789473684209</v>
      </c>
      <c r="F54" s="9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K16" sqref="K16"/>
    </sheetView>
  </sheetViews>
  <sheetFormatPr defaultRowHeight="15.6" x14ac:dyDescent="0.3"/>
  <cols>
    <col min="1" max="1" width="5.44140625" style="185" customWidth="1"/>
    <col min="2" max="2" width="76.33203125" style="85" customWidth="1"/>
    <col min="3" max="3" width="24.6640625" style="76" customWidth="1"/>
    <col min="4" max="224" width="9.109375" style="75"/>
    <col min="225" max="225" width="4.33203125" style="75" customWidth="1"/>
    <col min="226" max="226" width="31.109375" style="75" customWidth="1"/>
    <col min="227" max="229" width="10" style="75" customWidth="1"/>
    <col min="230" max="230" width="10.33203125" style="75" customWidth="1"/>
    <col min="231" max="232" width="10" style="75" customWidth="1"/>
    <col min="233" max="480" width="9.109375" style="75"/>
    <col min="481" max="481" width="4.33203125" style="75" customWidth="1"/>
    <col min="482" max="482" width="31.109375" style="75" customWidth="1"/>
    <col min="483" max="485" width="10" style="75" customWidth="1"/>
    <col min="486" max="486" width="10.33203125" style="75" customWidth="1"/>
    <col min="487" max="488" width="10" style="75" customWidth="1"/>
    <col min="489" max="736" width="9.109375" style="75"/>
    <col min="737" max="737" width="4.33203125" style="75" customWidth="1"/>
    <col min="738" max="738" width="31.109375" style="75" customWidth="1"/>
    <col min="739" max="741" width="10" style="75" customWidth="1"/>
    <col min="742" max="742" width="10.33203125" style="75" customWidth="1"/>
    <col min="743" max="744" width="10" style="75" customWidth="1"/>
    <col min="745" max="992" width="9.109375" style="75"/>
    <col min="993" max="993" width="4.33203125" style="75" customWidth="1"/>
    <col min="994" max="994" width="31.109375" style="75" customWidth="1"/>
    <col min="995" max="997" width="10" style="75" customWidth="1"/>
    <col min="998" max="998" width="10.33203125" style="75" customWidth="1"/>
    <col min="999" max="1000" width="10" style="75" customWidth="1"/>
    <col min="1001" max="1248" width="9.109375" style="75"/>
    <col min="1249" max="1249" width="4.33203125" style="75" customWidth="1"/>
    <col min="1250" max="1250" width="31.109375" style="75" customWidth="1"/>
    <col min="1251" max="1253" width="10" style="75" customWidth="1"/>
    <col min="1254" max="1254" width="10.33203125" style="75" customWidth="1"/>
    <col min="1255" max="1256" width="10" style="75" customWidth="1"/>
    <col min="1257" max="1504" width="9.109375" style="75"/>
    <col min="1505" max="1505" width="4.33203125" style="75" customWidth="1"/>
    <col min="1506" max="1506" width="31.109375" style="75" customWidth="1"/>
    <col min="1507" max="1509" width="10" style="75" customWidth="1"/>
    <col min="1510" max="1510" width="10.33203125" style="75" customWidth="1"/>
    <col min="1511" max="1512" width="10" style="75" customWidth="1"/>
    <col min="1513" max="1760" width="9.109375" style="75"/>
    <col min="1761" max="1761" width="4.33203125" style="75" customWidth="1"/>
    <col min="1762" max="1762" width="31.109375" style="75" customWidth="1"/>
    <col min="1763" max="1765" width="10" style="75" customWidth="1"/>
    <col min="1766" max="1766" width="10.33203125" style="75" customWidth="1"/>
    <col min="1767" max="1768" width="10" style="75" customWidth="1"/>
    <col min="1769" max="2016" width="9.109375" style="75"/>
    <col min="2017" max="2017" width="4.33203125" style="75" customWidth="1"/>
    <col min="2018" max="2018" width="31.109375" style="75" customWidth="1"/>
    <col min="2019" max="2021" width="10" style="75" customWidth="1"/>
    <col min="2022" max="2022" width="10.33203125" style="75" customWidth="1"/>
    <col min="2023" max="2024" width="10" style="75" customWidth="1"/>
    <col min="2025" max="2272" width="9.109375" style="75"/>
    <col min="2273" max="2273" width="4.33203125" style="75" customWidth="1"/>
    <col min="2274" max="2274" width="31.109375" style="75" customWidth="1"/>
    <col min="2275" max="2277" width="10" style="75" customWidth="1"/>
    <col min="2278" max="2278" width="10.33203125" style="75" customWidth="1"/>
    <col min="2279" max="2280" width="10" style="75" customWidth="1"/>
    <col min="2281" max="2528" width="9.109375" style="75"/>
    <col min="2529" max="2529" width="4.33203125" style="75" customWidth="1"/>
    <col min="2530" max="2530" width="31.109375" style="75" customWidth="1"/>
    <col min="2531" max="2533" width="10" style="75" customWidth="1"/>
    <col min="2534" max="2534" width="10.33203125" style="75" customWidth="1"/>
    <col min="2535" max="2536" width="10" style="75" customWidth="1"/>
    <col min="2537" max="2784" width="9.109375" style="75"/>
    <col min="2785" max="2785" width="4.33203125" style="75" customWidth="1"/>
    <col min="2786" max="2786" width="31.109375" style="75" customWidth="1"/>
    <col min="2787" max="2789" width="10" style="75" customWidth="1"/>
    <col min="2790" max="2790" width="10.33203125" style="75" customWidth="1"/>
    <col min="2791" max="2792" width="10" style="75" customWidth="1"/>
    <col min="2793" max="3040" width="9.109375" style="75"/>
    <col min="3041" max="3041" width="4.33203125" style="75" customWidth="1"/>
    <col min="3042" max="3042" width="31.109375" style="75" customWidth="1"/>
    <col min="3043" max="3045" width="10" style="75" customWidth="1"/>
    <col min="3046" max="3046" width="10.33203125" style="75" customWidth="1"/>
    <col min="3047" max="3048" width="10" style="75" customWidth="1"/>
    <col min="3049" max="3296" width="9.109375" style="75"/>
    <col min="3297" max="3297" width="4.33203125" style="75" customWidth="1"/>
    <col min="3298" max="3298" width="31.109375" style="75" customWidth="1"/>
    <col min="3299" max="3301" width="10" style="75" customWidth="1"/>
    <col min="3302" max="3302" width="10.33203125" style="75" customWidth="1"/>
    <col min="3303" max="3304" width="10" style="75" customWidth="1"/>
    <col min="3305" max="3552" width="9.109375" style="75"/>
    <col min="3553" max="3553" width="4.33203125" style="75" customWidth="1"/>
    <col min="3554" max="3554" width="31.109375" style="75" customWidth="1"/>
    <col min="3555" max="3557" width="10" style="75" customWidth="1"/>
    <col min="3558" max="3558" width="10.33203125" style="75" customWidth="1"/>
    <col min="3559" max="3560" width="10" style="75" customWidth="1"/>
    <col min="3561" max="3808" width="9.109375" style="75"/>
    <col min="3809" max="3809" width="4.33203125" style="75" customWidth="1"/>
    <col min="3810" max="3810" width="31.109375" style="75" customWidth="1"/>
    <col min="3811" max="3813" width="10" style="75" customWidth="1"/>
    <col min="3814" max="3814" width="10.33203125" style="75" customWidth="1"/>
    <col min="3815" max="3816" width="10" style="75" customWidth="1"/>
    <col min="3817" max="4064" width="9.109375" style="75"/>
    <col min="4065" max="4065" width="4.33203125" style="75" customWidth="1"/>
    <col min="4066" max="4066" width="31.109375" style="75" customWidth="1"/>
    <col min="4067" max="4069" width="10" style="75" customWidth="1"/>
    <col min="4070" max="4070" width="10.33203125" style="75" customWidth="1"/>
    <col min="4071" max="4072" width="10" style="75" customWidth="1"/>
    <col min="4073" max="4320" width="9.109375" style="75"/>
    <col min="4321" max="4321" width="4.33203125" style="75" customWidth="1"/>
    <col min="4322" max="4322" width="31.109375" style="75" customWidth="1"/>
    <col min="4323" max="4325" width="10" style="75" customWidth="1"/>
    <col min="4326" max="4326" width="10.33203125" style="75" customWidth="1"/>
    <col min="4327" max="4328" width="10" style="75" customWidth="1"/>
    <col min="4329" max="4576" width="9.109375" style="75"/>
    <col min="4577" max="4577" width="4.33203125" style="75" customWidth="1"/>
    <col min="4578" max="4578" width="31.109375" style="75" customWidth="1"/>
    <col min="4579" max="4581" width="10" style="75" customWidth="1"/>
    <col min="4582" max="4582" width="10.33203125" style="75" customWidth="1"/>
    <col min="4583" max="4584" width="10" style="75" customWidth="1"/>
    <col min="4585" max="4832" width="9.109375" style="75"/>
    <col min="4833" max="4833" width="4.33203125" style="75" customWidth="1"/>
    <col min="4834" max="4834" width="31.109375" style="75" customWidth="1"/>
    <col min="4835" max="4837" width="10" style="75" customWidth="1"/>
    <col min="4838" max="4838" width="10.33203125" style="75" customWidth="1"/>
    <col min="4839" max="4840" width="10" style="75" customWidth="1"/>
    <col min="4841" max="5088" width="9.109375" style="75"/>
    <col min="5089" max="5089" width="4.33203125" style="75" customWidth="1"/>
    <col min="5090" max="5090" width="31.109375" style="75" customWidth="1"/>
    <col min="5091" max="5093" width="10" style="75" customWidth="1"/>
    <col min="5094" max="5094" width="10.33203125" style="75" customWidth="1"/>
    <col min="5095" max="5096" width="10" style="75" customWidth="1"/>
    <col min="5097" max="5344" width="9.109375" style="75"/>
    <col min="5345" max="5345" width="4.33203125" style="75" customWidth="1"/>
    <col min="5346" max="5346" width="31.109375" style="75" customWidth="1"/>
    <col min="5347" max="5349" width="10" style="75" customWidth="1"/>
    <col min="5350" max="5350" width="10.33203125" style="75" customWidth="1"/>
    <col min="5351" max="5352" width="10" style="75" customWidth="1"/>
    <col min="5353" max="5600" width="9.109375" style="75"/>
    <col min="5601" max="5601" width="4.33203125" style="75" customWidth="1"/>
    <col min="5602" max="5602" width="31.109375" style="75" customWidth="1"/>
    <col min="5603" max="5605" width="10" style="75" customWidth="1"/>
    <col min="5606" max="5606" width="10.33203125" style="75" customWidth="1"/>
    <col min="5607" max="5608" width="10" style="75" customWidth="1"/>
    <col min="5609" max="5856" width="9.109375" style="75"/>
    <col min="5857" max="5857" width="4.33203125" style="75" customWidth="1"/>
    <col min="5858" max="5858" width="31.109375" style="75" customWidth="1"/>
    <col min="5859" max="5861" width="10" style="75" customWidth="1"/>
    <col min="5862" max="5862" width="10.33203125" style="75" customWidth="1"/>
    <col min="5863" max="5864" width="10" style="75" customWidth="1"/>
    <col min="5865" max="6112" width="9.109375" style="75"/>
    <col min="6113" max="6113" width="4.33203125" style="75" customWidth="1"/>
    <col min="6114" max="6114" width="31.109375" style="75" customWidth="1"/>
    <col min="6115" max="6117" width="10" style="75" customWidth="1"/>
    <col min="6118" max="6118" width="10.33203125" style="75" customWidth="1"/>
    <col min="6119" max="6120" width="10" style="75" customWidth="1"/>
    <col min="6121" max="6368" width="9.109375" style="75"/>
    <col min="6369" max="6369" width="4.33203125" style="75" customWidth="1"/>
    <col min="6370" max="6370" width="31.109375" style="75" customWidth="1"/>
    <col min="6371" max="6373" width="10" style="75" customWidth="1"/>
    <col min="6374" max="6374" width="10.33203125" style="75" customWidth="1"/>
    <col min="6375" max="6376" width="10" style="75" customWidth="1"/>
    <col min="6377" max="6624" width="9.109375" style="75"/>
    <col min="6625" max="6625" width="4.33203125" style="75" customWidth="1"/>
    <col min="6626" max="6626" width="31.109375" style="75" customWidth="1"/>
    <col min="6627" max="6629" width="10" style="75" customWidth="1"/>
    <col min="6630" max="6630" width="10.33203125" style="75" customWidth="1"/>
    <col min="6631" max="6632" width="10" style="75" customWidth="1"/>
    <col min="6633" max="6880" width="9.109375" style="75"/>
    <col min="6881" max="6881" width="4.33203125" style="75" customWidth="1"/>
    <col min="6882" max="6882" width="31.109375" style="75" customWidth="1"/>
    <col min="6883" max="6885" width="10" style="75" customWidth="1"/>
    <col min="6886" max="6886" width="10.33203125" style="75" customWidth="1"/>
    <col min="6887" max="6888" width="10" style="75" customWidth="1"/>
    <col min="6889" max="7136" width="9.109375" style="75"/>
    <col min="7137" max="7137" width="4.33203125" style="75" customWidth="1"/>
    <col min="7138" max="7138" width="31.109375" style="75" customWidth="1"/>
    <col min="7139" max="7141" width="10" style="75" customWidth="1"/>
    <col min="7142" max="7142" width="10.33203125" style="75" customWidth="1"/>
    <col min="7143" max="7144" width="10" style="75" customWidth="1"/>
    <col min="7145" max="7392" width="9.109375" style="75"/>
    <col min="7393" max="7393" width="4.33203125" style="75" customWidth="1"/>
    <col min="7394" max="7394" width="31.109375" style="75" customWidth="1"/>
    <col min="7395" max="7397" width="10" style="75" customWidth="1"/>
    <col min="7398" max="7398" width="10.33203125" style="75" customWidth="1"/>
    <col min="7399" max="7400" width="10" style="75" customWidth="1"/>
    <col min="7401" max="7648" width="9.109375" style="75"/>
    <col min="7649" max="7649" width="4.33203125" style="75" customWidth="1"/>
    <col min="7650" max="7650" width="31.109375" style="75" customWidth="1"/>
    <col min="7651" max="7653" width="10" style="75" customWidth="1"/>
    <col min="7654" max="7654" width="10.33203125" style="75" customWidth="1"/>
    <col min="7655" max="7656" width="10" style="75" customWidth="1"/>
    <col min="7657" max="7904" width="9.109375" style="75"/>
    <col min="7905" max="7905" width="4.33203125" style="75" customWidth="1"/>
    <col min="7906" max="7906" width="31.109375" style="75" customWidth="1"/>
    <col min="7907" max="7909" width="10" style="75" customWidth="1"/>
    <col min="7910" max="7910" width="10.33203125" style="75" customWidth="1"/>
    <col min="7911" max="7912" width="10" style="75" customWidth="1"/>
    <col min="7913" max="8160" width="9.109375" style="75"/>
    <col min="8161" max="8161" width="4.33203125" style="75" customWidth="1"/>
    <col min="8162" max="8162" width="31.109375" style="75" customWidth="1"/>
    <col min="8163" max="8165" width="10" style="75" customWidth="1"/>
    <col min="8166" max="8166" width="10.33203125" style="75" customWidth="1"/>
    <col min="8167" max="8168" width="10" style="75" customWidth="1"/>
    <col min="8169" max="8416" width="9.109375" style="75"/>
    <col min="8417" max="8417" width="4.33203125" style="75" customWidth="1"/>
    <col min="8418" max="8418" width="31.109375" style="75" customWidth="1"/>
    <col min="8419" max="8421" width="10" style="75" customWidth="1"/>
    <col min="8422" max="8422" width="10.33203125" style="75" customWidth="1"/>
    <col min="8423" max="8424" width="10" style="75" customWidth="1"/>
    <col min="8425" max="8672" width="9.109375" style="75"/>
    <col min="8673" max="8673" width="4.33203125" style="75" customWidth="1"/>
    <col min="8674" max="8674" width="31.109375" style="75" customWidth="1"/>
    <col min="8675" max="8677" width="10" style="75" customWidth="1"/>
    <col min="8678" max="8678" width="10.33203125" style="75" customWidth="1"/>
    <col min="8679" max="8680" width="10" style="75" customWidth="1"/>
    <col min="8681" max="8928" width="9.109375" style="75"/>
    <col min="8929" max="8929" width="4.33203125" style="75" customWidth="1"/>
    <col min="8930" max="8930" width="31.109375" style="75" customWidth="1"/>
    <col min="8931" max="8933" width="10" style="75" customWidth="1"/>
    <col min="8934" max="8934" width="10.33203125" style="75" customWidth="1"/>
    <col min="8935" max="8936" width="10" style="75" customWidth="1"/>
    <col min="8937" max="9184" width="9.109375" style="75"/>
    <col min="9185" max="9185" width="4.33203125" style="75" customWidth="1"/>
    <col min="9186" max="9186" width="31.109375" style="75" customWidth="1"/>
    <col min="9187" max="9189" width="10" style="75" customWidth="1"/>
    <col min="9190" max="9190" width="10.33203125" style="75" customWidth="1"/>
    <col min="9191" max="9192" width="10" style="75" customWidth="1"/>
    <col min="9193" max="9440" width="9.109375" style="75"/>
    <col min="9441" max="9441" width="4.33203125" style="75" customWidth="1"/>
    <col min="9442" max="9442" width="31.109375" style="75" customWidth="1"/>
    <col min="9443" max="9445" width="10" style="75" customWidth="1"/>
    <col min="9446" max="9446" width="10.33203125" style="75" customWidth="1"/>
    <col min="9447" max="9448" width="10" style="75" customWidth="1"/>
    <col min="9449" max="9696" width="9.109375" style="75"/>
    <col min="9697" max="9697" width="4.33203125" style="75" customWidth="1"/>
    <col min="9698" max="9698" width="31.109375" style="75" customWidth="1"/>
    <col min="9699" max="9701" width="10" style="75" customWidth="1"/>
    <col min="9702" max="9702" width="10.33203125" style="75" customWidth="1"/>
    <col min="9703" max="9704" width="10" style="75" customWidth="1"/>
    <col min="9705" max="9952" width="9.109375" style="75"/>
    <col min="9953" max="9953" width="4.33203125" style="75" customWidth="1"/>
    <col min="9954" max="9954" width="31.109375" style="75" customWidth="1"/>
    <col min="9955" max="9957" width="10" style="75" customWidth="1"/>
    <col min="9958" max="9958" width="10.33203125" style="75" customWidth="1"/>
    <col min="9959" max="9960" width="10" style="75" customWidth="1"/>
    <col min="9961" max="10208" width="9.109375" style="75"/>
    <col min="10209" max="10209" width="4.33203125" style="75" customWidth="1"/>
    <col min="10210" max="10210" width="31.109375" style="75" customWidth="1"/>
    <col min="10211" max="10213" width="10" style="75" customWidth="1"/>
    <col min="10214" max="10214" width="10.33203125" style="75" customWidth="1"/>
    <col min="10215" max="10216" width="10" style="75" customWidth="1"/>
    <col min="10217" max="10464" width="9.109375" style="75"/>
    <col min="10465" max="10465" width="4.33203125" style="75" customWidth="1"/>
    <col min="10466" max="10466" width="31.109375" style="75" customWidth="1"/>
    <col min="10467" max="10469" width="10" style="75" customWidth="1"/>
    <col min="10470" max="10470" width="10.33203125" style="75" customWidth="1"/>
    <col min="10471" max="10472" width="10" style="75" customWidth="1"/>
    <col min="10473" max="10720" width="9.109375" style="75"/>
    <col min="10721" max="10721" width="4.33203125" style="75" customWidth="1"/>
    <col min="10722" max="10722" width="31.109375" style="75" customWidth="1"/>
    <col min="10723" max="10725" width="10" style="75" customWidth="1"/>
    <col min="10726" max="10726" width="10.33203125" style="75" customWidth="1"/>
    <col min="10727" max="10728" width="10" style="75" customWidth="1"/>
    <col min="10729" max="10976" width="9.109375" style="75"/>
    <col min="10977" max="10977" width="4.33203125" style="75" customWidth="1"/>
    <col min="10978" max="10978" width="31.109375" style="75" customWidth="1"/>
    <col min="10979" max="10981" width="10" style="75" customWidth="1"/>
    <col min="10982" max="10982" width="10.33203125" style="75" customWidth="1"/>
    <col min="10983" max="10984" width="10" style="75" customWidth="1"/>
    <col min="10985" max="11232" width="9.109375" style="75"/>
    <col min="11233" max="11233" width="4.33203125" style="75" customWidth="1"/>
    <col min="11234" max="11234" width="31.109375" style="75" customWidth="1"/>
    <col min="11235" max="11237" width="10" style="75" customWidth="1"/>
    <col min="11238" max="11238" width="10.33203125" style="75" customWidth="1"/>
    <col min="11239" max="11240" width="10" style="75" customWidth="1"/>
    <col min="11241" max="11488" width="9.109375" style="75"/>
    <col min="11489" max="11489" width="4.33203125" style="75" customWidth="1"/>
    <col min="11490" max="11490" width="31.109375" style="75" customWidth="1"/>
    <col min="11491" max="11493" width="10" style="75" customWidth="1"/>
    <col min="11494" max="11494" width="10.33203125" style="75" customWidth="1"/>
    <col min="11495" max="11496" width="10" style="75" customWidth="1"/>
    <col min="11497" max="11744" width="9.109375" style="75"/>
    <col min="11745" max="11745" width="4.33203125" style="75" customWidth="1"/>
    <col min="11746" max="11746" width="31.109375" style="75" customWidth="1"/>
    <col min="11747" max="11749" width="10" style="75" customWidth="1"/>
    <col min="11750" max="11750" width="10.33203125" style="75" customWidth="1"/>
    <col min="11751" max="11752" width="10" style="75" customWidth="1"/>
    <col min="11753" max="12000" width="9.109375" style="75"/>
    <col min="12001" max="12001" width="4.33203125" style="75" customWidth="1"/>
    <col min="12002" max="12002" width="31.109375" style="75" customWidth="1"/>
    <col min="12003" max="12005" width="10" style="75" customWidth="1"/>
    <col min="12006" max="12006" width="10.33203125" style="75" customWidth="1"/>
    <col min="12007" max="12008" width="10" style="75" customWidth="1"/>
    <col min="12009" max="12256" width="9.109375" style="75"/>
    <col min="12257" max="12257" width="4.33203125" style="75" customWidth="1"/>
    <col min="12258" max="12258" width="31.109375" style="75" customWidth="1"/>
    <col min="12259" max="12261" width="10" style="75" customWidth="1"/>
    <col min="12262" max="12262" width="10.33203125" style="75" customWidth="1"/>
    <col min="12263" max="12264" width="10" style="75" customWidth="1"/>
    <col min="12265" max="12512" width="9.109375" style="75"/>
    <col min="12513" max="12513" width="4.33203125" style="75" customWidth="1"/>
    <col min="12514" max="12514" width="31.109375" style="75" customWidth="1"/>
    <col min="12515" max="12517" width="10" style="75" customWidth="1"/>
    <col min="12518" max="12518" width="10.33203125" style="75" customWidth="1"/>
    <col min="12519" max="12520" width="10" style="75" customWidth="1"/>
    <col min="12521" max="12768" width="9.109375" style="75"/>
    <col min="12769" max="12769" width="4.33203125" style="75" customWidth="1"/>
    <col min="12770" max="12770" width="31.109375" style="75" customWidth="1"/>
    <col min="12771" max="12773" width="10" style="75" customWidth="1"/>
    <col min="12774" max="12774" width="10.33203125" style="75" customWidth="1"/>
    <col min="12775" max="12776" width="10" style="75" customWidth="1"/>
    <col min="12777" max="13024" width="9.109375" style="75"/>
    <col min="13025" max="13025" width="4.33203125" style="75" customWidth="1"/>
    <col min="13026" max="13026" width="31.109375" style="75" customWidth="1"/>
    <col min="13027" max="13029" width="10" style="75" customWidth="1"/>
    <col min="13030" max="13030" width="10.33203125" style="75" customWidth="1"/>
    <col min="13031" max="13032" width="10" style="75" customWidth="1"/>
    <col min="13033" max="13280" width="9.109375" style="75"/>
    <col min="13281" max="13281" width="4.33203125" style="75" customWidth="1"/>
    <col min="13282" max="13282" width="31.109375" style="75" customWidth="1"/>
    <col min="13283" max="13285" width="10" style="75" customWidth="1"/>
    <col min="13286" max="13286" width="10.33203125" style="75" customWidth="1"/>
    <col min="13287" max="13288" width="10" style="75" customWidth="1"/>
    <col min="13289" max="13536" width="9.109375" style="75"/>
    <col min="13537" max="13537" width="4.33203125" style="75" customWidth="1"/>
    <col min="13538" max="13538" width="31.109375" style="75" customWidth="1"/>
    <col min="13539" max="13541" width="10" style="75" customWidth="1"/>
    <col min="13542" max="13542" width="10.33203125" style="75" customWidth="1"/>
    <col min="13543" max="13544" width="10" style="75" customWidth="1"/>
    <col min="13545" max="13792" width="9.109375" style="75"/>
    <col min="13793" max="13793" width="4.33203125" style="75" customWidth="1"/>
    <col min="13794" max="13794" width="31.109375" style="75" customWidth="1"/>
    <col min="13795" max="13797" width="10" style="75" customWidth="1"/>
    <col min="13798" max="13798" width="10.33203125" style="75" customWidth="1"/>
    <col min="13799" max="13800" width="10" style="75" customWidth="1"/>
    <col min="13801" max="14048" width="9.109375" style="75"/>
    <col min="14049" max="14049" width="4.33203125" style="75" customWidth="1"/>
    <col min="14050" max="14050" width="31.109375" style="75" customWidth="1"/>
    <col min="14051" max="14053" width="10" style="75" customWidth="1"/>
    <col min="14054" max="14054" width="10.33203125" style="75" customWidth="1"/>
    <col min="14055" max="14056" width="10" style="75" customWidth="1"/>
    <col min="14057" max="14304" width="9.109375" style="75"/>
    <col min="14305" max="14305" width="4.33203125" style="75" customWidth="1"/>
    <col min="14306" max="14306" width="31.109375" style="75" customWidth="1"/>
    <col min="14307" max="14309" width="10" style="75" customWidth="1"/>
    <col min="14310" max="14310" width="10.33203125" style="75" customWidth="1"/>
    <col min="14311" max="14312" width="10" style="75" customWidth="1"/>
    <col min="14313" max="14560" width="9.109375" style="75"/>
    <col min="14561" max="14561" width="4.33203125" style="75" customWidth="1"/>
    <col min="14562" max="14562" width="31.109375" style="75" customWidth="1"/>
    <col min="14563" max="14565" width="10" style="75" customWidth="1"/>
    <col min="14566" max="14566" width="10.33203125" style="75" customWidth="1"/>
    <col min="14567" max="14568" width="10" style="75" customWidth="1"/>
    <col min="14569" max="14816" width="9.109375" style="75"/>
    <col min="14817" max="14817" width="4.33203125" style="75" customWidth="1"/>
    <col min="14818" max="14818" width="31.109375" style="75" customWidth="1"/>
    <col min="14819" max="14821" width="10" style="75" customWidth="1"/>
    <col min="14822" max="14822" width="10.33203125" style="75" customWidth="1"/>
    <col min="14823" max="14824" width="10" style="75" customWidth="1"/>
    <col min="14825" max="15072" width="9.109375" style="75"/>
    <col min="15073" max="15073" width="4.33203125" style="75" customWidth="1"/>
    <col min="15074" max="15074" width="31.109375" style="75" customWidth="1"/>
    <col min="15075" max="15077" width="10" style="75" customWidth="1"/>
    <col min="15078" max="15078" width="10.33203125" style="75" customWidth="1"/>
    <col min="15079" max="15080" width="10" style="75" customWidth="1"/>
    <col min="15081" max="15328" width="9.109375" style="75"/>
    <col min="15329" max="15329" width="4.33203125" style="75" customWidth="1"/>
    <col min="15330" max="15330" width="31.109375" style="75" customWidth="1"/>
    <col min="15331" max="15333" width="10" style="75" customWidth="1"/>
    <col min="15334" max="15334" width="10.33203125" style="75" customWidth="1"/>
    <col min="15335" max="15336" width="10" style="75" customWidth="1"/>
    <col min="15337" max="15584" width="9.109375" style="75"/>
    <col min="15585" max="15585" width="4.33203125" style="75" customWidth="1"/>
    <col min="15586" max="15586" width="31.109375" style="75" customWidth="1"/>
    <col min="15587" max="15589" width="10" style="75" customWidth="1"/>
    <col min="15590" max="15590" width="10.33203125" style="75" customWidth="1"/>
    <col min="15591" max="15592" width="10" style="75" customWidth="1"/>
    <col min="15593" max="15840" width="9.109375" style="75"/>
    <col min="15841" max="15841" width="4.33203125" style="75" customWidth="1"/>
    <col min="15842" max="15842" width="31.109375" style="75" customWidth="1"/>
    <col min="15843" max="15845" width="10" style="75" customWidth="1"/>
    <col min="15846" max="15846" width="10.33203125" style="75" customWidth="1"/>
    <col min="15847" max="15848" width="10" style="75" customWidth="1"/>
    <col min="15849" max="16096" width="9.109375" style="75"/>
    <col min="16097" max="16097" width="4.33203125" style="75" customWidth="1"/>
    <col min="16098" max="16098" width="31.109375" style="75" customWidth="1"/>
    <col min="16099" max="16101" width="10" style="75" customWidth="1"/>
    <col min="16102" max="16102" width="10.33203125" style="75" customWidth="1"/>
    <col min="16103" max="16104" width="10" style="75" customWidth="1"/>
    <col min="16105" max="16371" width="9.109375" style="75"/>
    <col min="16372" max="16384" width="9.109375" style="75" customWidth="1"/>
  </cols>
  <sheetData>
    <row r="1" spans="1:3" s="87" customFormat="1" ht="20.399999999999999" x14ac:dyDescent="0.35">
      <c r="A1" s="294" t="s">
        <v>183</v>
      </c>
      <c r="B1" s="294"/>
      <c r="C1" s="294"/>
    </row>
    <row r="2" spans="1:3" s="87" customFormat="1" ht="20.399999999999999" x14ac:dyDescent="0.35">
      <c r="A2" s="294" t="s">
        <v>302</v>
      </c>
      <c r="B2" s="294"/>
      <c r="C2" s="294"/>
    </row>
    <row r="3" spans="1:3" s="136" customFormat="1" ht="20.399999999999999" x14ac:dyDescent="0.35">
      <c r="A3" s="328" t="s">
        <v>79</v>
      </c>
      <c r="B3" s="328"/>
      <c r="C3" s="328"/>
    </row>
    <row r="4" spans="1:3" s="89" customFormat="1" ht="8.4" customHeight="1" x14ac:dyDescent="0.25">
      <c r="A4" s="181"/>
      <c r="B4" s="138"/>
      <c r="C4" s="88"/>
    </row>
    <row r="5" spans="1:3" ht="13.2" customHeight="1" x14ac:dyDescent="0.3">
      <c r="A5" s="329" t="s">
        <v>85</v>
      </c>
      <c r="B5" s="330" t="s">
        <v>80</v>
      </c>
      <c r="C5" s="331" t="s">
        <v>184</v>
      </c>
    </row>
    <row r="6" spans="1:3" ht="13.2" customHeight="1" x14ac:dyDescent="0.3">
      <c r="A6" s="329"/>
      <c r="B6" s="330"/>
      <c r="C6" s="331"/>
    </row>
    <row r="7" spans="1:3" ht="30" customHeight="1" x14ac:dyDescent="0.3">
      <c r="A7" s="329"/>
      <c r="B7" s="330"/>
      <c r="C7" s="331"/>
    </row>
    <row r="8" spans="1:3" x14ac:dyDescent="0.3">
      <c r="A8" s="171" t="s">
        <v>1</v>
      </c>
      <c r="B8" s="172" t="s">
        <v>185</v>
      </c>
      <c r="C8" s="171">
        <v>1</v>
      </c>
    </row>
    <row r="9" spans="1:3" s="79" customFormat="1" ht="18" x14ac:dyDescent="0.35">
      <c r="A9" s="171">
        <v>1</v>
      </c>
      <c r="B9" s="182" t="s">
        <v>87</v>
      </c>
      <c r="C9" s="183">
        <v>601</v>
      </c>
    </row>
    <row r="10" spans="1:3" s="79" customFormat="1" ht="20.399999999999999" customHeight="1" x14ac:dyDescent="0.35">
      <c r="A10" s="171">
        <v>2</v>
      </c>
      <c r="B10" s="182" t="s">
        <v>88</v>
      </c>
      <c r="C10" s="183">
        <v>434</v>
      </c>
    </row>
    <row r="11" spans="1:3" s="79" customFormat="1" ht="20.399999999999999" customHeight="1" x14ac:dyDescent="0.35">
      <c r="A11" s="171">
        <v>3</v>
      </c>
      <c r="B11" s="182" t="s">
        <v>86</v>
      </c>
      <c r="C11" s="183">
        <v>415</v>
      </c>
    </row>
    <row r="12" spans="1:3" s="79" customFormat="1" ht="20.399999999999999" customHeight="1" x14ac:dyDescent="0.35">
      <c r="A12" s="171">
        <v>4</v>
      </c>
      <c r="B12" s="182" t="s">
        <v>90</v>
      </c>
      <c r="C12" s="183">
        <v>265</v>
      </c>
    </row>
    <row r="13" spans="1:3" s="79" customFormat="1" ht="20.399999999999999" customHeight="1" x14ac:dyDescent="0.35">
      <c r="A13" s="171">
        <v>5</v>
      </c>
      <c r="B13" s="182" t="s">
        <v>93</v>
      </c>
      <c r="C13" s="183">
        <v>247</v>
      </c>
    </row>
    <row r="14" spans="1:3" s="79" customFormat="1" ht="20.399999999999999" customHeight="1" x14ac:dyDescent="0.35">
      <c r="A14" s="171">
        <v>6</v>
      </c>
      <c r="B14" s="182" t="s">
        <v>201</v>
      </c>
      <c r="C14" s="183">
        <v>242</v>
      </c>
    </row>
    <row r="15" spans="1:3" s="79" customFormat="1" ht="20.399999999999999" customHeight="1" x14ac:dyDescent="0.35">
      <c r="A15" s="171">
        <v>7</v>
      </c>
      <c r="B15" s="182" t="s">
        <v>94</v>
      </c>
      <c r="C15" s="183">
        <v>167</v>
      </c>
    </row>
    <row r="16" spans="1:3" s="79" customFormat="1" ht="18" x14ac:dyDescent="0.3">
      <c r="A16" s="171">
        <v>8</v>
      </c>
      <c r="B16" s="184" t="s">
        <v>91</v>
      </c>
      <c r="C16" s="183">
        <v>132</v>
      </c>
    </row>
    <row r="17" spans="1:3" s="79" customFormat="1" ht="20.399999999999999" customHeight="1" x14ac:dyDescent="0.35">
      <c r="A17" s="171">
        <v>9</v>
      </c>
      <c r="B17" s="182" t="s">
        <v>233</v>
      </c>
      <c r="C17" s="183">
        <v>127</v>
      </c>
    </row>
    <row r="18" spans="1:3" s="79" customFormat="1" ht="18" x14ac:dyDescent="0.35">
      <c r="A18" s="171">
        <v>10</v>
      </c>
      <c r="B18" s="182" t="s">
        <v>194</v>
      </c>
      <c r="C18" s="183">
        <v>117</v>
      </c>
    </row>
    <row r="19" spans="1:3" s="79" customFormat="1" ht="18" x14ac:dyDescent="0.35">
      <c r="A19" s="171">
        <v>11</v>
      </c>
      <c r="B19" s="182" t="s">
        <v>97</v>
      </c>
      <c r="C19" s="183">
        <v>108</v>
      </c>
    </row>
    <row r="20" spans="1:3" s="79" customFormat="1" ht="20.399999999999999" customHeight="1" x14ac:dyDescent="0.35">
      <c r="A20" s="171">
        <v>12</v>
      </c>
      <c r="B20" s="182" t="s">
        <v>143</v>
      </c>
      <c r="C20" s="183">
        <v>107</v>
      </c>
    </row>
    <row r="21" spans="1:3" s="79" customFormat="1" ht="20.399999999999999" customHeight="1" x14ac:dyDescent="0.35">
      <c r="A21" s="171">
        <v>13</v>
      </c>
      <c r="B21" s="182" t="s">
        <v>106</v>
      </c>
      <c r="C21" s="183">
        <v>102</v>
      </c>
    </row>
    <row r="22" spans="1:3" s="79" customFormat="1" ht="20.399999999999999" customHeight="1" x14ac:dyDescent="0.35">
      <c r="A22" s="171">
        <v>14</v>
      </c>
      <c r="B22" s="182" t="s">
        <v>95</v>
      </c>
      <c r="C22" s="183">
        <v>98</v>
      </c>
    </row>
    <row r="23" spans="1:3" s="79" customFormat="1" ht="20.399999999999999" customHeight="1" x14ac:dyDescent="0.35">
      <c r="A23" s="171">
        <v>15</v>
      </c>
      <c r="B23" s="182" t="s">
        <v>212</v>
      </c>
      <c r="C23" s="183">
        <v>92</v>
      </c>
    </row>
    <row r="24" spans="1:3" s="79" customFormat="1" ht="20.399999999999999" customHeight="1" x14ac:dyDescent="0.35">
      <c r="A24" s="171">
        <v>16</v>
      </c>
      <c r="B24" s="182" t="s">
        <v>100</v>
      </c>
      <c r="C24" s="183">
        <v>92</v>
      </c>
    </row>
    <row r="25" spans="1:3" s="79" customFormat="1" ht="20.399999999999999" customHeight="1" x14ac:dyDescent="0.35">
      <c r="A25" s="171">
        <v>17</v>
      </c>
      <c r="B25" s="182" t="s">
        <v>96</v>
      </c>
      <c r="C25" s="183">
        <v>85</v>
      </c>
    </row>
    <row r="26" spans="1:3" s="79" customFormat="1" ht="20.399999999999999" customHeight="1" x14ac:dyDescent="0.35">
      <c r="A26" s="171">
        <v>18</v>
      </c>
      <c r="B26" s="182" t="s">
        <v>103</v>
      </c>
      <c r="C26" s="183">
        <v>82</v>
      </c>
    </row>
    <row r="27" spans="1:3" s="79" customFormat="1" ht="20.399999999999999" customHeight="1" x14ac:dyDescent="0.35">
      <c r="A27" s="171">
        <v>19</v>
      </c>
      <c r="B27" s="182" t="s">
        <v>204</v>
      </c>
      <c r="C27" s="183">
        <v>74</v>
      </c>
    </row>
    <row r="28" spans="1:3" s="79" customFormat="1" ht="18" x14ac:dyDescent="0.35">
      <c r="A28" s="171">
        <v>20</v>
      </c>
      <c r="B28" s="182" t="s">
        <v>112</v>
      </c>
      <c r="C28" s="183">
        <v>72</v>
      </c>
    </row>
    <row r="29" spans="1:3" s="79" customFormat="1" ht="20.399999999999999" customHeight="1" x14ac:dyDescent="0.35">
      <c r="A29" s="171">
        <v>21</v>
      </c>
      <c r="B29" s="182" t="s">
        <v>139</v>
      </c>
      <c r="C29" s="183">
        <v>69</v>
      </c>
    </row>
    <row r="30" spans="1:3" s="79" customFormat="1" ht="20.399999999999999" customHeight="1" x14ac:dyDescent="0.35">
      <c r="A30" s="171">
        <v>22</v>
      </c>
      <c r="B30" s="182" t="s">
        <v>99</v>
      </c>
      <c r="C30" s="183">
        <v>68</v>
      </c>
    </row>
    <row r="31" spans="1:3" s="79" customFormat="1" ht="20.399999999999999" customHeight="1" x14ac:dyDescent="0.35">
      <c r="A31" s="171">
        <v>23</v>
      </c>
      <c r="B31" s="182" t="s">
        <v>98</v>
      </c>
      <c r="C31" s="183">
        <v>62</v>
      </c>
    </row>
    <row r="32" spans="1:3" s="79" customFormat="1" ht="20.399999999999999" customHeight="1" x14ac:dyDescent="0.35">
      <c r="A32" s="171">
        <v>24</v>
      </c>
      <c r="B32" s="182" t="s">
        <v>218</v>
      </c>
      <c r="C32" s="183">
        <v>61</v>
      </c>
    </row>
    <row r="33" spans="1:3" s="79" customFormat="1" ht="20.399999999999999" customHeight="1" x14ac:dyDescent="0.35">
      <c r="A33" s="171">
        <v>25</v>
      </c>
      <c r="B33" s="182" t="s">
        <v>116</v>
      </c>
      <c r="C33" s="183">
        <v>56</v>
      </c>
    </row>
    <row r="34" spans="1:3" s="79" customFormat="1" ht="20.399999999999999" customHeight="1" x14ac:dyDescent="0.35">
      <c r="A34" s="171">
        <v>26</v>
      </c>
      <c r="B34" s="182" t="s">
        <v>105</v>
      </c>
      <c r="C34" s="183">
        <v>53</v>
      </c>
    </row>
    <row r="35" spans="1:3" s="79" customFormat="1" ht="20.399999999999999" customHeight="1" x14ac:dyDescent="0.35">
      <c r="A35" s="171">
        <v>27</v>
      </c>
      <c r="B35" s="182" t="s">
        <v>180</v>
      </c>
      <c r="C35" s="183">
        <v>45</v>
      </c>
    </row>
    <row r="36" spans="1:3" s="79" customFormat="1" ht="20.399999999999999" customHeight="1" x14ac:dyDescent="0.35">
      <c r="A36" s="171">
        <v>28</v>
      </c>
      <c r="B36" s="182" t="s">
        <v>113</v>
      </c>
      <c r="C36" s="183">
        <v>45</v>
      </c>
    </row>
    <row r="37" spans="1:3" s="79" customFormat="1" ht="18" x14ac:dyDescent="0.35">
      <c r="A37" s="171">
        <v>29</v>
      </c>
      <c r="B37" s="182" t="s">
        <v>101</v>
      </c>
      <c r="C37" s="183">
        <v>43</v>
      </c>
    </row>
    <row r="38" spans="1:3" s="79" customFormat="1" ht="20.399999999999999" customHeight="1" x14ac:dyDescent="0.35">
      <c r="A38" s="171">
        <v>30</v>
      </c>
      <c r="B38" s="182" t="s">
        <v>186</v>
      </c>
      <c r="C38" s="183">
        <v>43</v>
      </c>
    </row>
    <row r="39" spans="1:3" s="79" customFormat="1" ht="20.399999999999999" customHeight="1" x14ac:dyDescent="0.35">
      <c r="A39" s="171">
        <v>31</v>
      </c>
      <c r="B39" s="182" t="s">
        <v>206</v>
      </c>
      <c r="C39" s="183">
        <v>42</v>
      </c>
    </row>
    <row r="40" spans="1:3" s="79" customFormat="1" ht="20.399999999999999" customHeight="1" x14ac:dyDescent="0.35">
      <c r="A40" s="171">
        <v>32</v>
      </c>
      <c r="B40" s="182" t="s">
        <v>220</v>
      </c>
      <c r="C40" s="183">
        <v>41</v>
      </c>
    </row>
    <row r="41" spans="1:3" s="79" customFormat="1" ht="20.399999999999999" customHeight="1" x14ac:dyDescent="0.35">
      <c r="A41" s="171">
        <v>33</v>
      </c>
      <c r="B41" s="182" t="s">
        <v>126</v>
      </c>
      <c r="C41" s="183">
        <v>37</v>
      </c>
    </row>
    <row r="42" spans="1:3" s="79" customFormat="1" ht="20.399999999999999" customHeight="1" x14ac:dyDescent="0.35">
      <c r="A42" s="171">
        <v>34</v>
      </c>
      <c r="B42" s="182" t="s">
        <v>115</v>
      </c>
      <c r="C42" s="183">
        <v>36</v>
      </c>
    </row>
    <row r="43" spans="1:3" s="79" customFormat="1" ht="20.399999999999999" customHeight="1" x14ac:dyDescent="0.35">
      <c r="A43" s="171">
        <v>35</v>
      </c>
      <c r="B43" s="182" t="s">
        <v>122</v>
      </c>
      <c r="C43" s="183">
        <v>36</v>
      </c>
    </row>
    <row r="44" spans="1:3" s="79" customFormat="1" ht="20.399999999999999" customHeight="1" x14ac:dyDescent="0.35">
      <c r="A44" s="171">
        <v>36</v>
      </c>
      <c r="B44" s="182" t="s">
        <v>130</v>
      </c>
      <c r="C44" s="183">
        <v>35</v>
      </c>
    </row>
    <row r="45" spans="1:3" s="79" customFormat="1" ht="20.399999999999999" customHeight="1" x14ac:dyDescent="0.35">
      <c r="A45" s="171">
        <v>37</v>
      </c>
      <c r="B45" s="182" t="s">
        <v>209</v>
      </c>
      <c r="C45" s="183">
        <v>35</v>
      </c>
    </row>
    <row r="46" spans="1:3" s="79" customFormat="1" ht="20.399999999999999" customHeight="1" x14ac:dyDescent="0.35">
      <c r="A46" s="171">
        <v>38</v>
      </c>
      <c r="B46" s="182" t="s">
        <v>155</v>
      </c>
      <c r="C46" s="183">
        <v>35</v>
      </c>
    </row>
    <row r="47" spans="1:3" s="79" customFormat="1" ht="20.399999999999999" customHeight="1" x14ac:dyDescent="0.35">
      <c r="A47" s="171">
        <v>39</v>
      </c>
      <c r="B47" s="182" t="s">
        <v>102</v>
      </c>
      <c r="C47" s="183">
        <v>35</v>
      </c>
    </row>
    <row r="48" spans="1:3" s="79" customFormat="1" ht="20.399999999999999" customHeight="1" x14ac:dyDescent="0.35">
      <c r="A48" s="171">
        <v>40</v>
      </c>
      <c r="B48" s="182" t="s">
        <v>171</v>
      </c>
      <c r="C48" s="183">
        <v>34</v>
      </c>
    </row>
    <row r="49" spans="1:3" s="79" customFormat="1" ht="20.399999999999999" customHeight="1" x14ac:dyDescent="0.35">
      <c r="A49" s="171">
        <v>41</v>
      </c>
      <c r="B49" s="182" t="s">
        <v>108</v>
      </c>
      <c r="C49" s="183">
        <v>33</v>
      </c>
    </row>
    <row r="50" spans="1:3" s="79" customFormat="1" ht="20.399999999999999" customHeight="1" x14ac:dyDescent="0.35">
      <c r="A50" s="171">
        <v>42</v>
      </c>
      <c r="B50" s="182" t="s">
        <v>119</v>
      </c>
      <c r="C50" s="183">
        <v>33</v>
      </c>
    </row>
    <row r="51" spans="1:3" s="79" customFormat="1" ht="20.399999999999999" customHeight="1" x14ac:dyDescent="0.35">
      <c r="A51" s="171">
        <v>43</v>
      </c>
      <c r="B51" s="182" t="s">
        <v>120</v>
      </c>
      <c r="C51" s="183">
        <v>32</v>
      </c>
    </row>
    <row r="52" spans="1:3" s="79" customFormat="1" ht="20.399999999999999" customHeight="1" x14ac:dyDescent="0.35">
      <c r="A52" s="171">
        <v>44</v>
      </c>
      <c r="B52" s="182" t="s">
        <v>205</v>
      </c>
      <c r="C52" s="183">
        <v>31</v>
      </c>
    </row>
    <row r="53" spans="1:3" s="79" customFormat="1" ht="20.399999999999999" customHeight="1" x14ac:dyDescent="0.35">
      <c r="A53" s="171">
        <v>45</v>
      </c>
      <c r="B53" s="182" t="s">
        <v>181</v>
      </c>
      <c r="C53" s="183">
        <v>30</v>
      </c>
    </row>
    <row r="54" spans="1:3" s="79" customFormat="1" ht="18" x14ac:dyDescent="0.35">
      <c r="A54" s="171">
        <v>46</v>
      </c>
      <c r="B54" s="182" t="s">
        <v>107</v>
      </c>
      <c r="C54" s="183">
        <v>30</v>
      </c>
    </row>
    <row r="55" spans="1:3" s="79" customFormat="1" ht="20.399999999999999" customHeight="1" x14ac:dyDescent="0.35">
      <c r="A55" s="171">
        <v>47</v>
      </c>
      <c r="B55" s="182" t="s">
        <v>123</v>
      </c>
      <c r="C55" s="183">
        <v>29</v>
      </c>
    </row>
    <row r="56" spans="1:3" s="79" customFormat="1" ht="20.399999999999999" customHeight="1" x14ac:dyDescent="0.35">
      <c r="A56" s="171">
        <v>48</v>
      </c>
      <c r="B56" s="182" t="s">
        <v>117</v>
      </c>
      <c r="C56" s="183">
        <v>28</v>
      </c>
    </row>
    <row r="57" spans="1:3" s="79" customFormat="1" ht="20.399999999999999" customHeight="1" x14ac:dyDescent="0.35">
      <c r="A57" s="171">
        <v>49</v>
      </c>
      <c r="B57" s="182" t="s">
        <v>104</v>
      </c>
      <c r="C57" s="183">
        <v>27</v>
      </c>
    </row>
    <row r="58" spans="1:3" s="79" customFormat="1" ht="20.399999999999999" customHeight="1" x14ac:dyDescent="0.35">
      <c r="A58" s="171">
        <v>50</v>
      </c>
      <c r="B58" s="182" t="s">
        <v>231</v>
      </c>
      <c r="C58" s="183">
        <v>27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51181102362204722" footer="0.31496062992125984"/>
  <pageSetup paperSize="9" scale="70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4"/>
  <sheetViews>
    <sheetView view="pageBreakPreview" zoomScale="90" zoomScaleNormal="90" zoomScaleSheetLayoutView="90" workbookViewId="0">
      <selection activeCell="A3" sqref="A3:C3"/>
    </sheetView>
  </sheetViews>
  <sheetFormatPr defaultColWidth="8.88671875" defaultRowHeight="15.6" x14ac:dyDescent="0.3"/>
  <cols>
    <col min="1" max="1" width="4.33203125" style="139" customWidth="1"/>
    <col min="2" max="2" width="75.33203125" style="143" customWidth="1"/>
    <col min="3" max="3" width="24.6640625" style="75" customWidth="1"/>
    <col min="4" max="217" width="8.88671875" style="75"/>
    <col min="218" max="218" width="4.33203125" style="75" customWidth="1"/>
    <col min="219" max="219" width="28.44140625" style="75" customWidth="1"/>
    <col min="220" max="222" width="10" style="75" customWidth="1"/>
    <col min="223" max="223" width="11.44140625" style="75" customWidth="1"/>
    <col min="224" max="225" width="11" style="75" customWidth="1"/>
    <col min="226" max="473" width="8.88671875" style="75"/>
    <col min="474" max="474" width="4.33203125" style="75" customWidth="1"/>
    <col min="475" max="475" width="28.44140625" style="75" customWidth="1"/>
    <col min="476" max="478" width="10" style="75" customWidth="1"/>
    <col min="479" max="479" width="11.44140625" style="75" customWidth="1"/>
    <col min="480" max="481" width="11" style="75" customWidth="1"/>
    <col min="482" max="729" width="8.88671875" style="75"/>
    <col min="730" max="730" width="4.33203125" style="75" customWidth="1"/>
    <col min="731" max="731" width="28.44140625" style="75" customWidth="1"/>
    <col min="732" max="734" width="10" style="75" customWidth="1"/>
    <col min="735" max="735" width="11.44140625" style="75" customWidth="1"/>
    <col min="736" max="737" width="11" style="75" customWidth="1"/>
    <col min="738" max="985" width="8.88671875" style="75"/>
    <col min="986" max="986" width="4.33203125" style="75" customWidth="1"/>
    <col min="987" max="987" width="28.44140625" style="75" customWidth="1"/>
    <col min="988" max="990" width="10" style="75" customWidth="1"/>
    <col min="991" max="991" width="11.44140625" style="75" customWidth="1"/>
    <col min="992" max="993" width="11" style="75" customWidth="1"/>
    <col min="994" max="1241" width="8.88671875" style="75"/>
    <col min="1242" max="1242" width="4.33203125" style="75" customWidth="1"/>
    <col min="1243" max="1243" width="28.44140625" style="75" customWidth="1"/>
    <col min="1244" max="1246" width="10" style="75" customWidth="1"/>
    <col min="1247" max="1247" width="11.44140625" style="75" customWidth="1"/>
    <col min="1248" max="1249" width="11" style="75" customWidth="1"/>
    <col min="1250" max="1497" width="8.88671875" style="75"/>
    <col min="1498" max="1498" width="4.33203125" style="75" customWidth="1"/>
    <col min="1499" max="1499" width="28.44140625" style="75" customWidth="1"/>
    <col min="1500" max="1502" width="10" style="75" customWidth="1"/>
    <col min="1503" max="1503" width="11.44140625" style="75" customWidth="1"/>
    <col min="1504" max="1505" width="11" style="75" customWidth="1"/>
    <col min="1506" max="1753" width="8.88671875" style="75"/>
    <col min="1754" max="1754" width="4.33203125" style="75" customWidth="1"/>
    <col min="1755" max="1755" width="28.44140625" style="75" customWidth="1"/>
    <col min="1756" max="1758" width="10" style="75" customWidth="1"/>
    <col min="1759" max="1759" width="11.44140625" style="75" customWidth="1"/>
    <col min="1760" max="1761" width="11" style="75" customWidth="1"/>
    <col min="1762" max="2009" width="8.88671875" style="75"/>
    <col min="2010" max="2010" width="4.33203125" style="75" customWidth="1"/>
    <col min="2011" max="2011" width="28.44140625" style="75" customWidth="1"/>
    <col min="2012" max="2014" width="10" style="75" customWidth="1"/>
    <col min="2015" max="2015" width="11.44140625" style="75" customWidth="1"/>
    <col min="2016" max="2017" width="11" style="75" customWidth="1"/>
    <col min="2018" max="2265" width="8.88671875" style="75"/>
    <col min="2266" max="2266" width="4.33203125" style="75" customWidth="1"/>
    <col min="2267" max="2267" width="28.44140625" style="75" customWidth="1"/>
    <col min="2268" max="2270" width="10" style="75" customWidth="1"/>
    <col min="2271" max="2271" width="11.44140625" style="75" customWidth="1"/>
    <col min="2272" max="2273" width="11" style="75" customWidth="1"/>
    <col min="2274" max="2521" width="8.88671875" style="75"/>
    <col min="2522" max="2522" width="4.33203125" style="75" customWidth="1"/>
    <col min="2523" max="2523" width="28.44140625" style="75" customWidth="1"/>
    <col min="2524" max="2526" width="10" style="75" customWidth="1"/>
    <col min="2527" max="2527" width="11.44140625" style="75" customWidth="1"/>
    <col min="2528" max="2529" width="11" style="75" customWidth="1"/>
    <col min="2530" max="2777" width="8.88671875" style="75"/>
    <col min="2778" max="2778" width="4.33203125" style="75" customWidth="1"/>
    <col min="2779" max="2779" width="28.44140625" style="75" customWidth="1"/>
    <col min="2780" max="2782" width="10" style="75" customWidth="1"/>
    <col min="2783" max="2783" width="11.44140625" style="75" customWidth="1"/>
    <col min="2784" max="2785" width="11" style="75" customWidth="1"/>
    <col min="2786" max="3033" width="8.88671875" style="75"/>
    <col min="3034" max="3034" width="4.33203125" style="75" customWidth="1"/>
    <col min="3035" max="3035" width="28.44140625" style="75" customWidth="1"/>
    <col min="3036" max="3038" width="10" style="75" customWidth="1"/>
    <col min="3039" max="3039" width="11.44140625" style="75" customWidth="1"/>
    <col min="3040" max="3041" width="11" style="75" customWidth="1"/>
    <col min="3042" max="3289" width="8.88671875" style="75"/>
    <col min="3290" max="3290" width="4.33203125" style="75" customWidth="1"/>
    <col min="3291" max="3291" width="28.44140625" style="75" customWidth="1"/>
    <col min="3292" max="3294" width="10" style="75" customWidth="1"/>
    <col min="3295" max="3295" width="11.44140625" style="75" customWidth="1"/>
    <col min="3296" max="3297" width="11" style="75" customWidth="1"/>
    <col min="3298" max="3545" width="8.88671875" style="75"/>
    <col min="3546" max="3546" width="4.33203125" style="75" customWidth="1"/>
    <col min="3547" max="3547" width="28.44140625" style="75" customWidth="1"/>
    <col min="3548" max="3550" width="10" style="75" customWidth="1"/>
    <col min="3551" max="3551" width="11.44140625" style="75" customWidth="1"/>
    <col min="3552" max="3553" width="11" style="75" customWidth="1"/>
    <col min="3554" max="3801" width="8.88671875" style="75"/>
    <col min="3802" max="3802" width="4.33203125" style="75" customWidth="1"/>
    <col min="3803" max="3803" width="28.44140625" style="75" customWidth="1"/>
    <col min="3804" max="3806" width="10" style="75" customWidth="1"/>
    <col min="3807" max="3807" width="11.44140625" style="75" customWidth="1"/>
    <col min="3808" max="3809" width="11" style="75" customWidth="1"/>
    <col min="3810" max="4057" width="8.88671875" style="75"/>
    <col min="4058" max="4058" width="4.33203125" style="75" customWidth="1"/>
    <col min="4059" max="4059" width="28.44140625" style="75" customWidth="1"/>
    <col min="4060" max="4062" width="10" style="75" customWidth="1"/>
    <col min="4063" max="4063" width="11.44140625" style="75" customWidth="1"/>
    <col min="4064" max="4065" width="11" style="75" customWidth="1"/>
    <col min="4066" max="4313" width="8.88671875" style="75"/>
    <col min="4314" max="4314" width="4.33203125" style="75" customWidth="1"/>
    <col min="4315" max="4315" width="28.44140625" style="75" customWidth="1"/>
    <col min="4316" max="4318" width="10" style="75" customWidth="1"/>
    <col min="4319" max="4319" width="11.44140625" style="75" customWidth="1"/>
    <col min="4320" max="4321" width="11" style="75" customWidth="1"/>
    <col min="4322" max="4569" width="8.88671875" style="75"/>
    <col min="4570" max="4570" width="4.33203125" style="75" customWidth="1"/>
    <col min="4571" max="4571" width="28.44140625" style="75" customWidth="1"/>
    <col min="4572" max="4574" width="10" style="75" customWidth="1"/>
    <col min="4575" max="4575" width="11.44140625" style="75" customWidth="1"/>
    <col min="4576" max="4577" width="11" style="75" customWidth="1"/>
    <col min="4578" max="4825" width="8.88671875" style="75"/>
    <col min="4826" max="4826" width="4.33203125" style="75" customWidth="1"/>
    <col min="4827" max="4827" width="28.44140625" style="75" customWidth="1"/>
    <col min="4828" max="4830" width="10" style="75" customWidth="1"/>
    <col min="4831" max="4831" width="11.44140625" style="75" customWidth="1"/>
    <col min="4832" max="4833" width="11" style="75" customWidth="1"/>
    <col min="4834" max="5081" width="8.88671875" style="75"/>
    <col min="5082" max="5082" width="4.33203125" style="75" customWidth="1"/>
    <col min="5083" max="5083" width="28.44140625" style="75" customWidth="1"/>
    <col min="5084" max="5086" width="10" style="75" customWidth="1"/>
    <col min="5087" max="5087" width="11.44140625" style="75" customWidth="1"/>
    <col min="5088" max="5089" width="11" style="75" customWidth="1"/>
    <col min="5090" max="5337" width="8.88671875" style="75"/>
    <col min="5338" max="5338" width="4.33203125" style="75" customWidth="1"/>
    <col min="5339" max="5339" width="28.44140625" style="75" customWidth="1"/>
    <col min="5340" max="5342" width="10" style="75" customWidth="1"/>
    <col min="5343" max="5343" width="11.44140625" style="75" customWidth="1"/>
    <col min="5344" max="5345" width="11" style="75" customWidth="1"/>
    <col min="5346" max="5593" width="8.88671875" style="75"/>
    <col min="5594" max="5594" width="4.33203125" style="75" customWidth="1"/>
    <col min="5595" max="5595" width="28.44140625" style="75" customWidth="1"/>
    <col min="5596" max="5598" width="10" style="75" customWidth="1"/>
    <col min="5599" max="5599" width="11.44140625" style="75" customWidth="1"/>
    <col min="5600" max="5601" width="11" style="75" customWidth="1"/>
    <col min="5602" max="5849" width="8.88671875" style="75"/>
    <col min="5850" max="5850" width="4.33203125" style="75" customWidth="1"/>
    <col min="5851" max="5851" width="28.44140625" style="75" customWidth="1"/>
    <col min="5852" max="5854" width="10" style="75" customWidth="1"/>
    <col min="5855" max="5855" width="11.44140625" style="75" customWidth="1"/>
    <col min="5856" max="5857" width="11" style="75" customWidth="1"/>
    <col min="5858" max="6105" width="8.88671875" style="75"/>
    <col min="6106" max="6106" width="4.33203125" style="75" customWidth="1"/>
    <col min="6107" max="6107" width="28.44140625" style="75" customWidth="1"/>
    <col min="6108" max="6110" width="10" style="75" customWidth="1"/>
    <col min="6111" max="6111" width="11.44140625" style="75" customWidth="1"/>
    <col min="6112" max="6113" width="11" style="75" customWidth="1"/>
    <col min="6114" max="6361" width="8.88671875" style="75"/>
    <col min="6362" max="6362" width="4.33203125" style="75" customWidth="1"/>
    <col min="6363" max="6363" width="28.44140625" style="75" customWidth="1"/>
    <col min="6364" max="6366" width="10" style="75" customWidth="1"/>
    <col min="6367" max="6367" width="11.44140625" style="75" customWidth="1"/>
    <col min="6368" max="6369" width="11" style="75" customWidth="1"/>
    <col min="6370" max="6617" width="8.88671875" style="75"/>
    <col min="6618" max="6618" width="4.33203125" style="75" customWidth="1"/>
    <col min="6619" max="6619" width="28.44140625" style="75" customWidth="1"/>
    <col min="6620" max="6622" width="10" style="75" customWidth="1"/>
    <col min="6623" max="6623" width="11.44140625" style="75" customWidth="1"/>
    <col min="6624" max="6625" width="11" style="75" customWidth="1"/>
    <col min="6626" max="6873" width="8.88671875" style="75"/>
    <col min="6874" max="6874" width="4.33203125" style="75" customWidth="1"/>
    <col min="6875" max="6875" width="28.44140625" style="75" customWidth="1"/>
    <col min="6876" max="6878" width="10" style="75" customWidth="1"/>
    <col min="6879" max="6879" width="11.44140625" style="75" customWidth="1"/>
    <col min="6880" max="6881" width="11" style="75" customWidth="1"/>
    <col min="6882" max="7129" width="8.88671875" style="75"/>
    <col min="7130" max="7130" width="4.33203125" style="75" customWidth="1"/>
    <col min="7131" max="7131" width="28.44140625" style="75" customWidth="1"/>
    <col min="7132" max="7134" width="10" style="75" customWidth="1"/>
    <col min="7135" max="7135" width="11.44140625" style="75" customWidth="1"/>
    <col min="7136" max="7137" width="11" style="75" customWidth="1"/>
    <col min="7138" max="7385" width="8.88671875" style="75"/>
    <col min="7386" max="7386" width="4.33203125" style="75" customWidth="1"/>
    <col min="7387" max="7387" width="28.44140625" style="75" customWidth="1"/>
    <col min="7388" max="7390" width="10" style="75" customWidth="1"/>
    <col min="7391" max="7391" width="11.44140625" style="75" customWidth="1"/>
    <col min="7392" max="7393" width="11" style="75" customWidth="1"/>
    <col min="7394" max="7641" width="8.88671875" style="75"/>
    <col min="7642" max="7642" width="4.33203125" style="75" customWidth="1"/>
    <col min="7643" max="7643" width="28.44140625" style="75" customWidth="1"/>
    <col min="7644" max="7646" width="10" style="75" customWidth="1"/>
    <col min="7647" max="7647" width="11.44140625" style="75" customWidth="1"/>
    <col min="7648" max="7649" width="11" style="75" customWidth="1"/>
    <col min="7650" max="7897" width="8.88671875" style="75"/>
    <col min="7898" max="7898" width="4.33203125" style="75" customWidth="1"/>
    <col min="7899" max="7899" width="28.44140625" style="75" customWidth="1"/>
    <col min="7900" max="7902" width="10" style="75" customWidth="1"/>
    <col min="7903" max="7903" width="11.44140625" style="75" customWidth="1"/>
    <col min="7904" max="7905" width="11" style="75" customWidth="1"/>
    <col min="7906" max="8153" width="8.88671875" style="75"/>
    <col min="8154" max="8154" width="4.33203125" style="75" customWidth="1"/>
    <col min="8155" max="8155" width="28.44140625" style="75" customWidth="1"/>
    <col min="8156" max="8158" width="10" style="75" customWidth="1"/>
    <col min="8159" max="8159" width="11.44140625" style="75" customWidth="1"/>
    <col min="8160" max="8161" width="11" style="75" customWidth="1"/>
    <col min="8162" max="8409" width="8.88671875" style="75"/>
    <col min="8410" max="8410" width="4.33203125" style="75" customWidth="1"/>
    <col min="8411" max="8411" width="28.44140625" style="75" customWidth="1"/>
    <col min="8412" max="8414" width="10" style="75" customWidth="1"/>
    <col min="8415" max="8415" width="11.44140625" style="75" customWidth="1"/>
    <col min="8416" max="8417" width="11" style="75" customWidth="1"/>
    <col min="8418" max="8665" width="8.88671875" style="75"/>
    <col min="8666" max="8666" width="4.33203125" style="75" customWidth="1"/>
    <col min="8667" max="8667" width="28.44140625" style="75" customWidth="1"/>
    <col min="8668" max="8670" width="10" style="75" customWidth="1"/>
    <col min="8671" max="8671" width="11.44140625" style="75" customWidth="1"/>
    <col min="8672" max="8673" width="11" style="75" customWidth="1"/>
    <col min="8674" max="8921" width="8.88671875" style="75"/>
    <col min="8922" max="8922" width="4.33203125" style="75" customWidth="1"/>
    <col min="8923" max="8923" width="28.44140625" style="75" customWidth="1"/>
    <col min="8924" max="8926" width="10" style="75" customWidth="1"/>
    <col min="8927" max="8927" width="11.44140625" style="75" customWidth="1"/>
    <col min="8928" max="8929" width="11" style="75" customWidth="1"/>
    <col min="8930" max="9177" width="8.88671875" style="75"/>
    <col min="9178" max="9178" width="4.33203125" style="75" customWidth="1"/>
    <col min="9179" max="9179" width="28.44140625" style="75" customWidth="1"/>
    <col min="9180" max="9182" width="10" style="75" customWidth="1"/>
    <col min="9183" max="9183" width="11.44140625" style="75" customWidth="1"/>
    <col min="9184" max="9185" width="11" style="75" customWidth="1"/>
    <col min="9186" max="9433" width="8.88671875" style="75"/>
    <col min="9434" max="9434" width="4.33203125" style="75" customWidth="1"/>
    <col min="9435" max="9435" width="28.44140625" style="75" customWidth="1"/>
    <col min="9436" max="9438" width="10" style="75" customWidth="1"/>
    <col min="9439" max="9439" width="11.44140625" style="75" customWidth="1"/>
    <col min="9440" max="9441" width="11" style="75" customWidth="1"/>
    <col min="9442" max="9689" width="8.88671875" style="75"/>
    <col min="9690" max="9690" width="4.33203125" style="75" customWidth="1"/>
    <col min="9691" max="9691" width="28.44140625" style="75" customWidth="1"/>
    <col min="9692" max="9694" width="10" style="75" customWidth="1"/>
    <col min="9695" max="9695" width="11.44140625" style="75" customWidth="1"/>
    <col min="9696" max="9697" width="11" style="75" customWidth="1"/>
    <col min="9698" max="9945" width="8.88671875" style="75"/>
    <col min="9946" max="9946" width="4.33203125" style="75" customWidth="1"/>
    <col min="9947" max="9947" width="28.44140625" style="75" customWidth="1"/>
    <col min="9948" max="9950" width="10" style="75" customWidth="1"/>
    <col min="9951" max="9951" width="11.44140625" style="75" customWidth="1"/>
    <col min="9952" max="9953" width="11" style="75" customWidth="1"/>
    <col min="9954" max="10201" width="8.88671875" style="75"/>
    <col min="10202" max="10202" width="4.33203125" style="75" customWidth="1"/>
    <col min="10203" max="10203" width="28.44140625" style="75" customWidth="1"/>
    <col min="10204" max="10206" width="10" style="75" customWidth="1"/>
    <col min="10207" max="10207" width="11.44140625" style="75" customWidth="1"/>
    <col min="10208" max="10209" width="11" style="75" customWidth="1"/>
    <col min="10210" max="10457" width="8.88671875" style="75"/>
    <col min="10458" max="10458" width="4.33203125" style="75" customWidth="1"/>
    <col min="10459" max="10459" width="28.44140625" style="75" customWidth="1"/>
    <col min="10460" max="10462" width="10" style="75" customWidth="1"/>
    <col min="10463" max="10463" width="11.44140625" style="75" customWidth="1"/>
    <col min="10464" max="10465" width="11" style="75" customWidth="1"/>
    <col min="10466" max="10713" width="8.88671875" style="75"/>
    <col min="10714" max="10714" width="4.33203125" style="75" customWidth="1"/>
    <col min="10715" max="10715" width="28.44140625" style="75" customWidth="1"/>
    <col min="10716" max="10718" width="10" style="75" customWidth="1"/>
    <col min="10719" max="10719" width="11.44140625" style="75" customWidth="1"/>
    <col min="10720" max="10721" width="11" style="75" customWidth="1"/>
    <col min="10722" max="10969" width="8.88671875" style="75"/>
    <col min="10970" max="10970" width="4.33203125" style="75" customWidth="1"/>
    <col min="10971" max="10971" width="28.44140625" style="75" customWidth="1"/>
    <col min="10972" max="10974" width="10" style="75" customWidth="1"/>
    <col min="10975" max="10975" width="11.44140625" style="75" customWidth="1"/>
    <col min="10976" max="10977" width="11" style="75" customWidth="1"/>
    <col min="10978" max="11225" width="8.88671875" style="75"/>
    <col min="11226" max="11226" width="4.33203125" style="75" customWidth="1"/>
    <col min="11227" max="11227" width="28.44140625" style="75" customWidth="1"/>
    <col min="11228" max="11230" width="10" style="75" customWidth="1"/>
    <col min="11231" max="11231" width="11.44140625" style="75" customWidth="1"/>
    <col min="11232" max="11233" width="11" style="75" customWidth="1"/>
    <col min="11234" max="11481" width="8.88671875" style="75"/>
    <col min="11482" max="11482" width="4.33203125" style="75" customWidth="1"/>
    <col min="11483" max="11483" width="28.44140625" style="75" customWidth="1"/>
    <col min="11484" max="11486" width="10" style="75" customWidth="1"/>
    <col min="11487" max="11487" width="11.44140625" style="75" customWidth="1"/>
    <col min="11488" max="11489" width="11" style="75" customWidth="1"/>
    <col min="11490" max="11737" width="8.88671875" style="75"/>
    <col min="11738" max="11738" width="4.33203125" style="75" customWidth="1"/>
    <col min="11739" max="11739" width="28.44140625" style="75" customWidth="1"/>
    <col min="11740" max="11742" width="10" style="75" customWidth="1"/>
    <col min="11743" max="11743" width="11.44140625" style="75" customWidth="1"/>
    <col min="11744" max="11745" width="11" style="75" customWidth="1"/>
    <col min="11746" max="11993" width="8.88671875" style="75"/>
    <col min="11994" max="11994" width="4.33203125" style="75" customWidth="1"/>
    <col min="11995" max="11995" width="28.44140625" style="75" customWidth="1"/>
    <col min="11996" max="11998" width="10" style="75" customWidth="1"/>
    <col min="11999" max="11999" width="11.44140625" style="75" customWidth="1"/>
    <col min="12000" max="12001" width="11" style="75" customWidth="1"/>
    <col min="12002" max="12249" width="8.88671875" style="75"/>
    <col min="12250" max="12250" width="4.33203125" style="75" customWidth="1"/>
    <col min="12251" max="12251" width="28.44140625" style="75" customWidth="1"/>
    <col min="12252" max="12254" width="10" style="75" customWidth="1"/>
    <col min="12255" max="12255" width="11.44140625" style="75" customWidth="1"/>
    <col min="12256" max="12257" width="11" style="75" customWidth="1"/>
    <col min="12258" max="12505" width="8.88671875" style="75"/>
    <col min="12506" max="12506" width="4.33203125" style="75" customWidth="1"/>
    <col min="12507" max="12507" width="28.44140625" style="75" customWidth="1"/>
    <col min="12508" max="12510" width="10" style="75" customWidth="1"/>
    <col min="12511" max="12511" width="11.44140625" style="75" customWidth="1"/>
    <col min="12512" max="12513" width="11" style="75" customWidth="1"/>
    <col min="12514" max="12761" width="8.88671875" style="75"/>
    <col min="12762" max="12762" width="4.33203125" style="75" customWidth="1"/>
    <col min="12763" max="12763" width="28.44140625" style="75" customWidth="1"/>
    <col min="12764" max="12766" width="10" style="75" customWidth="1"/>
    <col min="12767" max="12767" width="11.44140625" style="75" customWidth="1"/>
    <col min="12768" max="12769" width="11" style="75" customWidth="1"/>
    <col min="12770" max="13017" width="8.88671875" style="75"/>
    <col min="13018" max="13018" width="4.33203125" style="75" customWidth="1"/>
    <col min="13019" max="13019" width="28.44140625" style="75" customWidth="1"/>
    <col min="13020" max="13022" width="10" style="75" customWidth="1"/>
    <col min="13023" max="13023" width="11.44140625" style="75" customWidth="1"/>
    <col min="13024" max="13025" width="11" style="75" customWidth="1"/>
    <col min="13026" max="13273" width="8.88671875" style="75"/>
    <col min="13274" max="13274" width="4.33203125" style="75" customWidth="1"/>
    <col min="13275" max="13275" width="28.44140625" style="75" customWidth="1"/>
    <col min="13276" max="13278" width="10" style="75" customWidth="1"/>
    <col min="13279" max="13279" width="11.44140625" style="75" customWidth="1"/>
    <col min="13280" max="13281" width="11" style="75" customWidth="1"/>
    <col min="13282" max="13529" width="8.88671875" style="75"/>
    <col min="13530" max="13530" width="4.33203125" style="75" customWidth="1"/>
    <col min="13531" max="13531" width="28.44140625" style="75" customWidth="1"/>
    <col min="13532" max="13534" width="10" style="75" customWidth="1"/>
    <col min="13535" max="13535" width="11.44140625" style="75" customWidth="1"/>
    <col min="13536" max="13537" width="11" style="75" customWidth="1"/>
    <col min="13538" max="13785" width="8.88671875" style="75"/>
    <col min="13786" max="13786" width="4.33203125" style="75" customWidth="1"/>
    <col min="13787" max="13787" width="28.44140625" style="75" customWidth="1"/>
    <col min="13788" max="13790" width="10" style="75" customWidth="1"/>
    <col min="13791" max="13791" width="11.44140625" style="75" customWidth="1"/>
    <col min="13792" max="13793" width="11" style="75" customWidth="1"/>
    <col min="13794" max="14041" width="8.88671875" style="75"/>
    <col min="14042" max="14042" width="4.33203125" style="75" customWidth="1"/>
    <col min="14043" max="14043" width="28.44140625" style="75" customWidth="1"/>
    <col min="14044" max="14046" width="10" style="75" customWidth="1"/>
    <col min="14047" max="14047" width="11.44140625" style="75" customWidth="1"/>
    <col min="14048" max="14049" width="11" style="75" customWidth="1"/>
    <col min="14050" max="14297" width="8.88671875" style="75"/>
    <col min="14298" max="14298" width="4.33203125" style="75" customWidth="1"/>
    <col min="14299" max="14299" width="28.44140625" style="75" customWidth="1"/>
    <col min="14300" max="14302" width="10" style="75" customWidth="1"/>
    <col min="14303" max="14303" width="11.44140625" style="75" customWidth="1"/>
    <col min="14304" max="14305" width="11" style="75" customWidth="1"/>
    <col min="14306" max="14553" width="8.88671875" style="75"/>
    <col min="14554" max="14554" width="4.33203125" style="75" customWidth="1"/>
    <col min="14555" max="14555" width="28.44140625" style="75" customWidth="1"/>
    <col min="14556" max="14558" width="10" style="75" customWidth="1"/>
    <col min="14559" max="14559" width="11.44140625" style="75" customWidth="1"/>
    <col min="14560" max="14561" width="11" style="75" customWidth="1"/>
    <col min="14562" max="14809" width="8.88671875" style="75"/>
    <col min="14810" max="14810" width="4.33203125" style="75" customWidth="1"/>
    <col min="14811" max="14811" width="28.44140625" style="75" customWidth="1"/>
    <col min="14812" max="14814" width="10" style="75" customWidth="1"/>
    <col min="14815" max="14815" width="11.44140625" style="75" customWidth="1"/>
    <col min="14816" max="14817" width="11" style="75" customWidth="1"/>
    <col min="14818" max="15065" width="8.88671875" style="75"/>
    <col min="15066" max="15066" width="4.33203125" style="75" customWidth="1"/>
    <col min="15067" max="15067" width="28.44140625" style="75" customWidth="1"/>
    <col min="15068" max="15070" width="10" style="75" customWidth="1"/>
    <col min="15071" max="15071" width="11.44140625" style="75" customWidth="1"/>
    <col min="15072" max="15073" width="11" style="75" customWidth="1"/>
    <col min="15074" max="15321" width="8.88671875" style="75"/>
    <col min="15322" max="15322" width="4.33203125" style="75" customWidth="1"/>
    <col min="15323" max="15323" width="28.44140625" style="75" customWidth="1"/>
    <col min="15324" max="15326" width="10" style="75" customWidth="1"/>
    <col min="15327" max="15327" width="11.44140625" style="75" customWidth="1"/>
    <col min="15328" max="15329" width="11" style="75" customWidth="1"/>
    <col min="15330" max="15577" width="8.88671875" style="75"/>
    <col min="15578" max="15578" width="4.33203125" style="75" customWidth="1"/>
    <col min="15579" max="15579" width="28.44140625" style="75" customWidth="1"/>
    <col min="15580" max="15582" width="10" style="75" customWidth="1"/>
    <col min="15583" max="15583" width="11.44140625" style="75" customWidth="1"/>
    <col min="15584" max="15585" width="11" style="75" customWidth="1"/>
    <col min="15586" max="15833" width="8.88671875" style="75"/>
    <col min="15834" max="15834" width="4.33203125" style="75" customWidth="1"/>
    <col min="15835" max="15835" width="28.44140625" style="75" customWidth="1"/>
    <col min="15836" max="15838" width="10" style="75" customWidth="1"/>
    <col min="15839" max="15839" width="11.44140625" style="75" customWidth="1"/>
    <col min="15840" max="15841" width="11" style="75" customWidth="1"/>
    <col min="15842" max="16089" width="8.88671875" style="75"/>
    <col min="16090" max="16090" width="4.33203125" style="75" customWidth="1"/>
    <col min="16091" max="16091" width="28.44140625" style="75" customWidth="1"/>
    <col min="16092" max="16094" width="10" style="75" customWidth="1"/>
    <col min="16095" max="16095" width="11.44140625" style="75" customWidth="1"/>
    <col min="16096" max="16097" width="11" style="75" customWidth="1"/>
    <col min="16098" max="16384" width="8.88671875" style="75"/>
  </cols>
  <sheetData>
    <row r="1" spans="1:7" s="87" customFormat="1" ht="20.399999999999999" x14ac:dyDescent="0.35">
      <c r="A1" s="294" t="s">
        <v>183</v>
      </c>
      <c r="B1" s="294"/>
      <c r="C1" s="294"/>
      <c r="D1" s="140"/>
      <c r="E1" s="140"/>
      <c r="F1" s="140"/>
      <c r="G1" s="140"/>
    </row>
    <row r="2" spans="1:7" s="87" customFormat="1" ht="20.399999999999999" x14ac:dyDescent="0.35">
      <c r="A2" s="294" t="s">
        <v>302</v>
      </c>
      <c r="B2" s="294"/>
      <c r="C2" s="294"/>
      <c r="D2" s="140"/>
      <c r="E2" s="140"/>
      <c r="F2" s="140"/>
      <c r="G2" s="140"/>
    </row>
    <row r="3" spans="1:7" s="87" customFormat="1" ht="20.399999999999999" x14ac:dyDescent="0.35">
      <c r="A3" s="294" t="s">
        <v>124</v>
      </c>
      <c r="B3" s="294"/>
      <c r="C3" s="294"/>
    </row>
    <row r="4" spans="1:7" s="89" customFormat="1" ht="13.2" x14ac:dyDescent="0.25">
      <c r="A4" s="137"/>
      <c r="B4" s="141"/>
    </row>
    <row r="5" spans="1:7" ht="13.2" customHeight="1" x14ac:dyDescent="0.3">
      <c r="A5" s="293" t="s">
        <v>85</v>
      </c>
      <c r="B5" s="329" t="s">
        <v>80</v>
      </c>
      <c r="C5" s="331" t="s">
        <v>184</v>
      </c>
    </row>
    <row r="6" spans="1:7" ht="22.95" customHeight="1" x14ac:dyDescent="0.3">
      <c r="A6" s="293"/>
      <c r="B6" s="329"/>
      <c r="C6" s="331"/>
    </row>
    <row r="7" spans="1:7" ht="27" customHeight="1" x14ac:dyDescent="0.3">
      <c r="A7" s="293"/>
      <c r="B7" s="329"/>
      <c r="C7" s="331"/>
    </row>
    <row r="8" spans="1:7" x14ac:dyDescent="0.3">
      <c r="A8" s="171" t="s">
        <v>1</v>
      </c>
      <c r="B8" s="171" t="s">
        <v>185</v>
      </c>
      <c r="C8" s="171">
        <v>1</v>
      </c>
    </row>
    <row r="9" spans="1:7" s="87" customFormat="1" ht="34.950000000000003" customHeight="1" x14ac:dyDescent="0.35">
      <c r="A9" s="321" t="s">
        <v>125</v>
      </c>
      <c r="B9" s="321"/>
      <c r="C9" s="321"/>
    </row>
    <row r="10" spans="1:7" ht="18" customHeight="1" x14ac:dyDescent="0.3">
      <c r="A10" s="171">
        <v>1</v>
      </c>
      <c r="B10" s="186" t="s">
        <v>106</v>
      </c>
      <c r="C10" s="187">
        <v>102</v>
      </c>
    </row>
    <row r="11" spans="1:7" ht="18" customHeight="1" x14ac:dyDescent="0.3">
      <c r="A11" s="171">
        <v>2</v>
      </c>
      <c r="B11" s="186" t="s">
        <v>206</v>
      </c>
      <c r="C11" s="187">
        <v>42</v>
      </c>
    </row>
    <row r="12" spans="1:7" ht="18" customHeight="1" x14ac:dyDescent="0.35">
      <c r="A12" s="171">
        <v>3</v>
      </c>
      <c r="B12" s="188" t="s">
        <v>126</v>
      </c>
      <c r="C12" s="187">
        <v>37</v>
      </c>
    </row>
    <row r="13" spans="1:7" ht="18" customHeight="1" x14ac:dyDescent="0.35">
      <c r="A13" s="171">
        <v>4</v>
      </c>
      <c r="B13" s="188" t="s">
        <v>130</v>
      </c>
      <c r="C13" s="187">
        <v>35</v>
      </c>
    </row>
    <row r="14" spans="1:7" ht="18" customHeight="1" x14ac:dyDescent="0.35">
      <c r="A14" s="171">
        <v>5</v>
      </c>
      <c r="B14" s="188" t="s">
        <v>171</v>
      </c>
      <c r="C14" s="187">
        <v>34</v>
      </c>
    </row>
    <row r="15" spans="1:7" ht="18" customHeight="1" x14ac:dyDescent="0.35">
      <c r="A15" s="171">
        <v>6</v>
      </c>
      <c r="B15" s="188" t="s">
        <v>196</v>
      </c>
      <c r="C15" s="187">
        <v>24</v>
      </c>
    </row>
    <row r="16" spans="1:7" ht="18" customHeight="1" x14ac:dyDescent="0.35">
      <c r="A16" s="171">
        <v>7</v>
      </c>
      <c r="B16" s="188" t="s">
        <v>131</v>
      </c>
      <c r="C16" s="187">
        <v>23</v>
      </c>
    </row>
    <row r="17" spans="1:3" ht="18" customHeight="1" x14ac:dyDescent="0.35">
      <c r="A17" s="171">
        <v>8</v>
      </c>
      <c r="B17" s="188" t="s">
        <v>263</v>
      </c>
      <c r="C17" s="187">
        <v>19</v>
      </c>
    </row>
    <row r="18" spans="1:3" ht="18" customHeight="1" x14ac:dyDescent="0.35">
      <c r="A18" s="171">
        <v>9</v>
      </c>
      <c r="B18" s="188" t="s">
        <v>129</v>
      </c>
      <c r="C18" s="187">
        <v>18</v>
      </c>
    </row>
    <row r="19" spans="1:3" ht="18" customHeight="1" x14ac:dyDescent="0.35">
      <c r="A19" s="171">
        <v>10</v>
      </c>
      <c r="B19" s="188" t="s">
        <v>127</v>
      </c>
      <c r="C19" s="203">
        <v>17</v>
      </c>
    </row>
    <row r="20" spans="1:3" ht="18" customHeight="1" x14ac:dyDescent="0.35">
      <c r="A20" s="171">
        <v>11</v>
      </c>
      <c r="B20" s="188" t="s">
        <v>208</v>
      </c>
      <c r="C20" s="187">
        <v>15</v>
      </c>
    </row>
    <row r="21" spans="1:3" ht="18" customHeight="1" x14ac:dyDescent="0.35">
      <c r="A21" s="171">
        <v>12</v>
      </c>
      <c r="B21" s="188" t="s">
        <v>173</v>
      </c>
      <c r="C21" s="203">
        <v>12</v>
      </c>
    </row>
    <row r="22" spans="1:3" ht="18" customHeight="1" x14ac:dyDescent="0.35">
      <c r="A22" s="171">
        <v>13</v>
      </c>
      <c r="B22" s="188" t="s">
        <v>203</v>
      </c>
      <c r="C22" s="187" t="s">
        <v>303</v>
      </c>
    </row>
    <row r="23" spans="1:3" ht="18" customHeight="1" x14ac:dyDescent="0.35">
      <c r="A23" s="171">
        <v>14</v>
      </c>
      <c r="B23" s="188" t="s">
        <v>278</v>
      </c>
      <c r="C23" s="187" t="s">
        <v>304</v>
      </c>
    </row>
    <row r="24" spans="1:3" ht="18" customHeight="1" x14ac:dyDescent="0.3">
      <c r="A24" s="171">
        <v>15</v>
      </c>
      <c r="B24" s="186" t="s">
        <v>274</v>
      </c>
      <c r="C24" s="187">
        <v>7</v>
      </c>
    </row>
    <row r="25" spans="1:3" s="87" customFormat="1" ht="34.950000000000003" customHeight="1" x14ac:dyDescent="0.35">
      <c r="A25" s="321" t="s">
        <v>26</v>
      </c>
      <c r="B25" s="321"/>
      <c r="C25" s="321"/>
    </row>
    <row r="26" spans="1:3" ht="18" customHeight="1" x14ac:dyDescent="0.35">
      <c r="A26" s="171">
        <v>1</v>
      </c>
      <c r="B26" s="188" t="s">
        <v>212</v>
      </c>
      <c r="C26" s="189">
        <v>92</v>
      </c>
    </row>
    <row r="27" spans="1:3" ht="18" customHeight="1" x14ac:dyDescent="0.35">
      <c r="A27" s="171">
        <v>2</v>
      </c>
      <c r="B27" s="190" t="s">
        <v>120</v>
      </c>
      <c r="C27" s="189">
        <v>32</v>
      </c>
    </row>
    <row r="28" spans="1:3" ht="18" customHeight="1" x14ac:dyDescent="0.35">
      <c r="A28" s="171">
        <v>3</v>
      </c>
      <c r="B28" s="190" t="s">
        <v>123</v>
      </c>
      <c r="C28" s="189">
        <v>29</v>
      </c>
    </row>
    <row r="29" spans="1:3" ht="18" customHeight="1" x14ac:dyDescent="0.35">
      <c r="A29" s="171">
        <v>4</v>
      </c>
      <c r="B29" s="190" t="s">
        <v>165</v>
      </c>
      <c r="C29" s="189">
        <v>21</v>
      </c>
    </row>
    <row r="30" spans="1:3" ht="18" customHeight="1" x14ac:dyDescent="0.35">
      <c r="A30" s="171">
        <v>5</v>
      </c>
      <c r="B30" s="190" t="s">
        <v>132</v>
      </c>
      <c r="C30" s="189">
        <v>15</v>
      </c>
    </row>
    <row r="31" spans="1:3" ht="18" customHeight="1" x14ac:dyDescent="0.35">
      <c r="A31" s="171">
        <v>6</v>
      </c>
      <c r="B31" s="190" t="s">
        <v>213</v>
      </c>
      <c r="C31" s="189">
        <v>13</v>
      </c>
    </row>
    <row r="32" spans="1:3" ht="18" customHeight="1" x14ac:dyDescent="0.35">
      <c r="A32" s="171">
        <v>7</v>
      </c>
      <c r="B32" s="190" t="s">
        <v>219</v>
      </c>
      <c r="C32" s="189">
        <v>13</v>
      </c>
    </row>
    <row r="33" spans="1:3" ht="18" customHeight="1" x14ac:dyDescent="0.35">
      <c r="A33" s="171">
        <v>8</v>
      </c>
      <c r="B33" s="190" t="s">
        <v>133</v>
      </c>
      <c r="C33" s="189">
        <v>12</v>
      </c>
    </row>
    <row r="34" spans="1:3" ht="18" customHeight="1" x14ac:dyDescent="0.3">
      <c r="A34" s="171">
        <v>9</v>
      </c>
      <c r="B34" s="191" t="s">
        <v>216</v>
      </c>
      <c r="C34" s="189">
        <v>12</v>
      </c>
    </row>
    <row r="35" spans="1:3" ht="18" customHeight="1" x14ac:dyDescent="0.35">
      <c r="A35" s="171">
        <v>10</v>
      </c>
      <c r="B35" s="190" t="s">
        <v>234</v>
      </c>
      <c r="C35" s="189">
        <v>12</v>
      </c>
    </row>
    <row r="36" spans="1:3" ht="18" customHeight="1" x14ac:dyDescent="0.35">
      <c r="A36" s="171">
        <v>11</v>
      </c>
      <c r="B36" s="190" t="s">
        <v>215</v>
      </c>
      <c r="C36" s="189">
        <v>11</v>
      </c>
    </row>
    <row r="37" spans="1:3" ht="18" customHeight="1" x14ac:dyDescent="0.35">
      <c r="A37" s="171">
        <v>12</v>
      </c>
      <c r="B37" s="190" t="s">
        <v>251</v>
      </c>
      <c r="C37" s="189">
        <v>10</v>
      </c>
    </row>
    <row r="38" spans="1:3" ht="18" customHeight="1" x14ac:dyDescent="0.35">
      <c r="A38" s="171">
        <v>13</v>
      </c>
      <c r="B38" s="190" t="s">
        <v>265</v>
      </c>
      <c r="C38" s="189">
        <v>9</v>
      </c>
    </row>
    <row r="39" spans="1:3" ht="18" customHeight="1" x14ac:dyDescent="0.35">
      <c r="A39" s="171">
        <v>14</v>
      </c>
      <c r="B39" s="190" t="s">
        <v>305</v>
      </c>
      <c r="C39" s="189">
        <v>8</v>
      </c>
    </row>
    <row r="40" spans="1:3" ht="18" customHeight="1" x14ac:dyDescent="0.35">
      <c r="A40" s="171">
        <v>15</v>
      </c>
      <c r="B40" s="190" t="s">
        <v>252</v>
      </c>
      <c r="C40" s="189">
        <v>8</v>
      </c>
    </row>
    <row r="41" spans="1:3" s="87" customFormat="1" ht="34.950000000000003" customHeight="1" x14ac:dyDescent="0.35">
      <c r="A41" s="321" t="s">
        <v>27</v>
      </c>
      <c r="B41" s="321"/>
      <c r="C41" s="321"/>
    </row>
    <row r="42" spans="1:3" ht="18.600000000000001" customHeight="1" x14ac:dyDescent="0.3">
      <c r="A42" s="171">
        <v>1</v>
      </c>
      <c r="B42" s="192" t="s">
        <v>93</v>
      </c>
      <c r="C42" s="193">
        <v>247</v>
      </c>
    </row>
    <row r="43" spans="1:3" ht="18.600000000000001" customHeight="1" x14ac:dyDescent="0.3">
      <c r="A43" s="171">
        <v>2</v>
      </c>
      <c r="B43" s="192" t="s">
        <v>218</v>
      </c>
      <c r="C43" s="193">
        <v>61</v>
      </c>
    </row>
    <row r="44" spans="1:3" ht="18.600000000000001" customHeight="1" x14ac:dyDescent="0.3">
      <c r="A44" s="171">
        <v>3</v>
      </c>
      <c r="B44" s="192" t="s">
        <v>101</v>
      </c>
      <c r="C44" s="193">
        <v>43</v>
      </c>
    </row>
    <row r="45" spans="1:3" ht="18.600000000000001" customHeight="1" x14ac:dyDescent="0.3">
      <c r="A45" s="171">
        <v>4</v>
      </c>
      <c r="B45" s="192" t="s">
        <v>134</v>
      </c>
      <c r="C45" s="193">
        <v>25</v>
      </c>
    </row>
    <row r="46" spans="1:3" ht="18.600000000000001" customHeight="1" x14ac:dyDescent="0.3">
      <c r="A46" s="171">
        <v>5</v>
      </c>
      <c r="B46" s="192" t="s">
        <v>227</v>
      </c>
      <c r="C46" s="193">
        <v>21</v>
      </c>
    </row>
    <row r="47" spans="1:3" ht="18.600000000000001" customHeight="1" x14ac:dyDescent="0.3">
      <c r="A47" s="171">
        <v>6</v>
      </c>
      <c r="B47" s="192" t="s">
        <v>175</v>
      </c>
      <c r="C47" s="193">
        <v>17</v>
      </c>
    </row>
    <row r="48" spans="1:3" ht="18.600000000000001" customHeight="1" x14ac:dyDescent="0.3">
      <c r="A48" s="171">
        <v>7</v>
      </c>
      <c r="B48" s="192" t="s">
        <v>272</v>
      </c>
      <c r="C48" s="193">
        <v>12</v>
      </c>
    </row>
    <row r="49" spans="1:3" ht="18.600000000000001" customHeight="1" x14ac:dyDescent="0.3">
      <c r="A49" s="171">
        <v>8</v>
      </c>
      <c r="B49" s="192" t="s">
        <v>135</v>
      </c>
      <c r="C49" s="193">
        <v>11</v>
      </c>
    </row>
    <row r="50" spans="1:3" ht="18.600000000000001" customHeight="1" x14ac:dyDescent="0.3">
      <c r="A50" s="171">
        <v>9</v>
      </c>
      <c r="B50" s="192" t="s">
        <v>255</v>
      </c>
      <c r="C50" s="193">
        <v>11</v>
      </c>
    </row>
    <row r="51" spans="1:3" ht="18.600000000000001" customHeight="1" x14ac:dyDescent="0.3">
      <c r="A51" s="171">
        <v>10</v>
      </c>
      <c r="B51" s="192" t="s">
        <v>239</v>
      </c>
      <c r="C51" s="193">
        <v>11</v>
      </c>
    </row>
    <row r="52" spans="1:3" ht="18.600000000000001" customHeight="1" x14ac:dyDescent="0.3">
      <c r="A52" s="171">
        <v>11</v>
      </c>
      <c r="B52" s="192" t="s">
        <v>111</v>
      </c>
      <c r="C52" s="193">
        <v>11</v>
      </c>
    </row>
    <row r="53" spans="1:3" ht="18.600000000000001" customHeight="1" x14ac:dyDescent="0.3">
      <c r="A53" s="171">
        <v>12</v>
      </c>
      <c r="B53" s="192" t="s">
        <v>264</v>
      </c>
      <c r="C53" s="193">
        <v>9</v>
      </c>
    </row>
    <row r="54" spans="1:3" ht="18.600000000000001" customHeight="1" x14ac:dyDescent="0.3">
      <c r="A54" s="171">
        <v>13</v>
      </c>
      <c r="B54" s="192" t="s">
        <v>237</v>
      </c>
      <c r="C54" s="193">
        <v>9</v>
      </c>
    </row>
    <row r="55" spans="1:3" ht="18.600000000000001" customHeight="1" x14ac:dyDescent="0.3">
      <c r="A55" s="171">
        <v>14</v>
      </c>
      <c r="B55" s="192" t="s">
        <v>222</v>
      </c>
      <c r="C55" s="193">
        <v>8</v>
      </c>
    </row>
    <row r="56" spans="1:3" ht="18.600000000000001" customHeight="1" x14ac:dyDescent="0.3">
      <c r="A56" s="171">
        <v>15</v>
      </c>
      <c r="B56" s="192" t="s">
        <v>176</v>
      </c>
      <c r="C56" s="193">
        <v>8</v>
      </c>
    </row>
    <row r="57" spans="1:3" s="87" customFormat="1" ht="34.950000000000003" customHeight="1" x14ac:dyDescent="0.35">
      <c r="A57" s="321" t="s">
        <v>28</v>
      </c>
      <c r="B57" s="321"/>
      <c r="C57" s="321"/>
    </row>
    <row r="58" spans="1:3" ht="18.600000000000001" customHeight="1" x14ac:dyDescent="0.3">
      <c r="A58" s="173">
        <v>1</v>
      </c>
      <c r="B58" s="186" t="s">
        <v>112</v>
      </c>
      <c r="C58" s="189">
        <v>72</v>
      </c>
    </row>
    <row r="59" spans="1:3" ht="18.600000000000001" customHeight="1" x14ac:dyDescent="0.3">
      <c r="A59" s="173">
        <v>2</v>
      </c>
      <c r="B59" s="186" t="s">
        <v>139</v>
      </c>
      <c r="C59" s="189">
        <v>69</v>
      </c>
    </row>
    <row r="60" spans="1:3" ht="18.600000000000001" customHeight="1" x14ac:dyDescent="0.3">
      <c r="A60" s="173">
        <v>3</v>
      </c>
      <c r="B60" s="186" t="s">
        <v>105</v>
      </c>
      <c r="C60" s="189">
        <v>53</v>
      </c>
    </row>
    <row r="61" spans="1:3" ht="18.600000000000001" customHeight="1" x14ac:dyDescent="0.3">
      <c r="A61" s="173">
        <v>4</v>
      </c>
      <c r="B61" s="186" t="s">
        <v>186</v>
      </c>
      <c r="C61" s="189">
        <v>43</v>
      </c>
    </row>
    <row r="62" spans="1:3" ht="18.600000000000001" customHeight="1" x14ac:dyDescent="0.3">
      <c r="A62" s="173">
        <v>5</v>
      </c>
      <c r="B62" s="186" t="s">
        <v>137</v>
      </c>
      <c r="C62" s="189">
        <v>26</v>
      </c>
    </row>
    <row r="63" spans="1:3" ht="18.600000000000001" customHeight="1" x14ac:dyDescent="0.3">
      <c r="A63" s="173">
        <v>6</v>
      </c>
      <c r="B63" s="186" t="s">
        <v>246</v>
      </c>
      <c r="C63" s="189">
        <v>17</v>
      </c>
    </row>
    <row r="64" spans="1:3" ht="18.600000000000001" customHeight="1" x14ac:dyDescent="0.3">
      <c r="A64" s="173">
        <v>7</v>
      </c>
      <c r="B64" s="186" t="s">
        <v>195</v>
      </c>
      <c r="C64" s="189">
        <v>16</v>
      </c>
    </row>
    <row r="65" spans="1:3" ht="18.600000000000001" customHeight="1" x14ac:dyDescent="0.3">
      <c r="A65" s="173">
        <v>8</v>
      </c>
      <c r="B65" s="186" t="s">
        <v>240</v>
      </c>
      <c r="C65" s="189">
        <v>13</v>
      </c>
    </row>
    <row r="66" spans="1:3" ht="18.600000000000001" customHeight="1" x14ac:dyDescent="0.3">
      <c r="A66" s="173">
        <v>9</v>
      </c>
      <c r="B66" s="186" t="s">
        <v>138</v>
      </c>
      <c r="C66" s="189">
        <v>12</v>
      </c>
    </row>
    <row r="67" spans="1:3" ht="18.600000000000001" customHeight="1" x14ac:dyDescent="0.3">
      <c r="A67" s="173">
        <v>10</v>
      </c>
      <c r="B67" s="186" t="s">
        <v>140</v>
      </c>
      <c r="C67" s="189">
        <v>12</v>
      </c>
    </row>
    <row r="68" spans="1:3" ht="18.600000000000001" customHeight="1" x14ac:dyDescent="0.3">
      <c r="A68" s="173">
        <v>11</v>
      </c>
      <c r="B68" s="186" t="s">
        <v>141</v>
      </c>
      <c r="C68" s="189">
        <v>10</v>
      </c>
    </row>
    <row r="69" spans="1:3" ht="18.600000000000001" customHeight="1" x14ac:dyDescent="0.3">
      <c r="A69" s="173">
        <v>12</v>
      </c>
      <c r="B69" s="186" t="s">
        <v>199</v>
      </c>
      <c r="C69" s="189">
        <v>8</v>
      </c>
    </row>
    <row r="70" spans="1:3" ht="18.600000000000001" customHeight="1" x14ac:dyDescent="0.3">
      <c r="A70" s="195">
        <v>13</v>
      </c>
      <c r="B70" s="186" t="s">
        <v>200</v>
      </c>
      <c r="C70" s="196">
        <v>6</v>
      </c>
    </row>
    <row r="71" spans="1:3" ht="18.600000000000001" customHeight="1" x14ac:dyDescent="0.3">
      <c r="A71" s="173">
        <v>14</v>
      </c>
      <c r="B71" s="186" t="s">
        <v>306</v>
      </c>
      <c r="C71" s="189">
        <v>6</v>
      </c>
    </row>
    <row r="72" spans="1:3" ht="18.600000000000001" customHeight="1" x14ac:dyDescent="0.3">
      <c r="A72" s="173">
        <v>15</v>
      </c>
      <c r="B72" s="186" t="s">
        <v>228</v>
      </c>
      <c r="C72" s="189">
        <v>5</v>
      </c>
    </row>
    <row r="73" spans="1:3" s="87" customFormat="1" ht="34.950000000000003" customHeight="1" x14ac:dyDescent="0.35">
      <c r="A73" s="321" t="s">
        <v>29</v>
      </c>
      <c r="B73" s="321"/>
      <c r="C73" s="321"/>
    </row>
    <row r="74" spans="1:3" ht="18.600000000000001" customHeight="1" x14ac:dyDescent="0.3">
      <c r="A74" s="171">
        <v>1</v>
      </c>
      <c r="B74" s="194" t="s">
        <v>88</v>
      </c>
      <c r="C74" s="189">
        <v>434</v>
      </c>
    </row>
    <row r="75" spans="1:3" ht="18.600000000000001" customHeight="1" x14ac:dyDescent="0.3">
      <c r="A75" s="171">
        <v>2</v>
      </c>
      <c r="B75" s="194" t="s">
        <v>90</v>
      </c>
      <c r="C75" s="189">
        <v>265</v>
      </c>
    </row>
    <row r="76" spans="1:3" ht="18.600000000000001" customHeight="1" x14ac:dyDescent="0.3">
      <c r="A76" s="171">
        <v>3</v>
      </c>
      <c r="B76" s="194" t="s">
        <v>201</v>
      </c>
      <c r="C76" s="189">
        <v>242</v>
      </c>
    </row>
    <row r="77" spans="1:3" ht="18.600000000000001" customHeight="1" x14ac:dyDescent="0.3">
      <c r="A77" s="171">
        <v>4</v>
      </c>
      <c r="B77" s="194" t="s">
        <v>94</v>
      </c>
      <c r="C77" s="189">
        <v>167</v>
      </c>
    </row>
    <row r="78" spans="1:3" ht="18.600000000000001" customHeight="1" x14ac:dyDescent="0.3">
      <c r="A78" s="171">
        <v>5</v>
      </c>
      <c r="B78" s="194" t="s">
        <v>143</v>
      </c>
      <c r="C78" s="189">
        <v>107</v>
      </c>
    </row>
    <row r="79" spans="1:3" ht="18" x14ac:dyDescent="0.3">
      <c r="A79" s="173">
        <v>6</v>
      </c>
      <c r="B79" s="186" t="s">
        <v>95</v>
      </c>
      <c r="C79" s="189">
        <v>98</v>
      </c>
    </row>
    <row r="80" spans="1:3" ht="18.600000000000001" customHeight="1" x14ac:dyDescent="0.3">
      <c r="A80" s="173">
        <v>7</v>
      </c>
      <c r="B80" s="186" t="s">
        <v>116</v>
      </c>
      <c r="C80" s="189">
        <v>56</v>
      </c>
    </row>
    <row r="81" spans="1:3" ht="54" x14ac:dyDescent="0.3">
      <c r="A81" s="173">
        <v>8</v>
      </c>
      <c r="B81" s="186" t="s">
        <v>220</v>
      </c>
      <c r="C81" s="189">
        <v>41</v>
      </c>
    </row>
    <row r="82" spans="1:3" ht="18.600000000000001" customHeight="1" x14ac:dyDescent="0.3">
      <c r="A82" s="173">
        <v>9</v>
      </c>
      <c r="B82" s="186" t="s">
        <v>108</v>
      </c>
      <c r="C82" s="189">
        <v>33</v>
      </c>
    </row>
    <row r="83" spans="1:3" ht="18" x14ac:dyDescent="0.3">
      <c r="A83" s="173">
        <v>10</v>
      </c>
      <c r="B83" s="186" t="s">
        <v>268</v>
      </c>
      <c r="C83" s="189">
        <v>23</v>
      </c>
    </row>
    <row r="84" spans="1:3" ht="18.600000000000001" customHeight="1" x14ac:dyDescent="0.3">
      <c r="A84" s="173">
        <v>11</v>
      </c>
      <c r="B84" s="186" t="s">
        <v>187</v>
      </c>
      <c r="C84" s="189">
        <v>21</v>
      </c>
    </row>
    <row r="85" spans="1:3" ht="18" x14ac:dyDescent="0.3">
      <c r="A85" s="173">
        <v>12</v>
      </c>
      <c r="B85" s="186" t="s">
        <v>144</v>
      </c>
      <c r="C85" s="189">
        <v>20</v>
      </c>
    </row>
    <row r="86" spans="1:3" ht="18.600000000000001" customHeight="1" x14ac:dyDescent="0.3">
      <c r="A86" s="173">
        <v>13</v>
      </c>
      <c r="B86" s="186" t="s">
        <v>253</v>
      </c>
      <c r="C86" s="189">
        <v>20</v>
      </c>
    </row>
    <row r="87" spans="1:3" ht="18.600000000000001" customHeight="1" x14ac:dyDescent="0.3">
      <c r="A87" s="173">
        <v>14</v>
      </c>
      <c r="B87" s="186" t="s">
        <v>230</v>
      </c>
      <c r="C87" s="189">
        <v>19</v>
      </c>
    </row>
    <row r="88" spans="1:3" ht="18.600000000000001" customHeight="1" x14ac:dyDescent="0.3">
      <c r="A88" s="173">
        <v>15</v>
      </c>
      <c r="B88" s="186" t="s">
        <v>110</v>
      </c>
      <c r="C88" s="189">
        <v>15</v>
      </c>
    </row>
    <row r="89" spans="1:3" s="87" customFormat="1" ht="34.950000000000003" customHeight="1" x14ac:dyDescent="0.35">
      <c r="A89" s="307" t="s">
        <v>30</v>
      </c>
      <c r="B89" s="308"/>
      <c r="C89" s="309"/>
    </row>
    <row r="90" spans="1:3" ht="29.25" customHeight="1" x14ac:dyDescent="0.3">
      <c r="A90" s="173">
        <v>1</v>
      </c>
      <c r="B90" s="186" t="s">
        <v>194</v>
      </c>
      <c r="C90" s="189">
        <v>117</v>
      </c>
    </row>
    <row r="91" spans="1:3" ht="18.600000000000001" customHeight="1" x14ac:dyDescent="0.3">
      <c r="A91" s="173">
        <v>2</v>
      </c>
      <c r="B91" s="186" t="s">
        <v>146</v>
      </c>
      <c r="C91" s="189">
        <v>20</v>
      </c>
    </row>
    <row r="92" spans="1:3" ht="18" x14ac:dyDescent="0.3">
      <c r="A92" s="195">
        <v>3</v>
      </c>
      <c r="B92" s="186" t="s">
        <v>148</v>
      </c>
      <c r="C92" s="196">
        <v>18</v>
      </c>
    </row>
    <row r="93" spans="1:3" ht="18.600000000000001" customHeight="1" x14ac:dyDescent="0.3">
      <c r="A93" s="201">
        <v>4</v>
      </c>
      <c r="B93" s="186" t="s">
        <v>202</v>
      </c>
      <c r="C93" s="202">
        <v>17</v>
      </c>
    </row>
    <row r="94" spans="1:3" ht="18.600000000000001" customHeight="1" x14ac:dyDescent="0.3">
      <c r="A94" s="201">
        <v>5</v>
      </c>
      <c r="B94" s="186" t="s">
        <v>149</v>
      </c>
      <c r="C94" s="202">
        <v>12</v>
      </c>
    </row>
    <row r="95" spans="1:3" ht="18.600000000000001" customHeight="1" x14ac:dyDescent="0.3">
      <c r="A95" s="206">
        <v>6</v>
      </c>
      <c r="B95" s="186" t="s">
        <v>147</v>
      </c>
      <c r="C95" s="207">
        <v>10</v>
      </c>
    </row>
    <row r="96" spans="1:3" ht="18.600000000000001" customHeight="1" x14ac:dyDescent="0.3">
      <c r="A96" s="173">
        <v>7</v>
      </c>
      <c r="B96" s="186" t="s">
        <v>150</v>
      </c>
      <c r="C96" s="189">
        <v>8</v>
      </c>
    </row>
    <row r="97" spans="1:3" s="87" customFormat="1" ht="34.950000000000003" customHeight="1" x14ac:dyDescent="0.35">
      <c r="A97" s="307" t="s">
        <v>31</v>
      </c>
      <c r="B97" s="308"/>
      <c r="C97" s="309"/>
    </row>
    <row r="98" spans="1:3" ht="18" customHeight="1" x14ac:dyDescent="0.3">
      <c r="A98" s="171">
        <v>1</v>
      </c>
      <c r="B98" s="194" t="s">
        <v>96</v>
      </c>
      <c r="C98" s="189">
        <v>85</v>
      </c>
    </row>
    <row r="99" spans="1:3" ht="18" customHeight="1" x14ac:dyDescent="0.3">
      <c r="A99" s="171">
        <v>2</v>
      </c>
      <c r="B99" s="194" t="s">
        <v>99</v>
      </c>
      <c r="C99" s="189">
        <v>68</v>
      </c>
    </row>
    <row r="100" spans="1:3" ht="18" customHeight="1" x14ac:dyDescent="0.3">
      <c r="A100" s="171">
        <v>3</v>
      </c>
      <c r="B100" s="194" t="s">
        <v>180</v>
      </c>
      <c r="C100" s="189">
        <v>45</v>
      </c>
    </row>
    <row r="101" spans="1:3" ht="18" customHeight="1" x14ac:dyDescent="0.3">
      <c r="A101" s="171">
        <v>4</v>
      </c>
      <c r="B101" s="194" t="s">
        <v>209</v>
      </c>
      <c r="C101" s="189">
        <v>35</v>
      </c>
    </row>
    <row r="102" spans="1:3" ht="18" x14ac:dyDescent="0.3">
      <c r="A102" s="171">
        <v>5</v>
      </c>
      <c r="B102" s="194" t="s">
        <v>155</v>
      </c>
      <c r="C102" s="189">
        <v>35</v>
      </c>
    </row>
    <row r="103" spans="1:3" ht="18" customHeight="1" x14ac:dyDescent="0.3">
      <c r="A103" s="171">
        <v>6</v>
      </c>
      <c r="B103" s="194" t="s">
        <v>205</v>
      </c>
      <c r="C103" s="189">
        <v>31</v>
      </c>
    </row>
    <row r="104" spans="1:3" ht="18" x14ac:dyDescent="0.3">
      <c r="A104" s="171">
        <v>7</v>
      </c>
      <c r="B104" s="194" t="s">
        <v>117</v>
      </c>
      <c r="C104" s="189">
        <v>28</v>
      </c>
    </row>
    <row r="105" spans="1:3" ht="18" customHeight="1" x14ac:dyDescent="0.3">
      <c r="A105" s="171">
        <v>8</v>
      </c>
      <c r="B105" s="194" t="s">
        <v>104</v>
      </c>
      <c r="C105" s="189">
        <v>27</v>
      </c>
    </row>
    <row r="106" spans="1:3" ht="18" customHeight="1" x14ac:dyDescent="0.3">
      <c r="A106" s="171">
        <v>9</v>
      </c>
      <c r="B106" s="194" t="s">
        <v>231</v>
      </c>
      <c r="C106" s="189">
        <v>27</v>
      </c>
    </row>
    <row r="107" spans="1:3" ht="18" customHeight="1" x14ac:dyDescent="0.3">
      <c r="A107" s="171">
        <v>10</v>
      </c>
      <c r="B107" s="194" t="s">
        <v>114</v>
      </c>
      <c r="C107" s="189">
        <v>24</v>
      </c>
    </row>
    <row r="108" spans="1:3" ht="18" customHeight="1" x14ac:dyDescent="0.3">
      <c r="A108" s="171">
        <v>11</v>
      </c>
      <c r="B108" s="194" t="s">
        <v>223</v>
      </c>
      <c r="C108" s="189">
        <v>21</v>
      </c>
    </row>
    <row r="109" spans="1:3" ht="18" customHeight="1" x14ac:dyDescent="0.3">
      <c r="A109" s="171">
        <v>12</v>
      </c>
      <c r="B109" s="194" t="s">
        <v>121</v>
      </c>
      <c r="C109" s="189">
        <v>20</v>
      </c>
    </row>
    <row r="110" spans="1:3" ht="18" customHeight="1" x14ac:dyDescent="0.3">
      <c r="A110" s="171">
        <v>13</v>
      </c>
      <c r="B110" s="194" t="s">
        <v>248</v>
      </c>
      <c r="C110" s="189">
        <v>18</v>
      </c>
    </row>
    <row r="111" spans="1:3" ht="18" customHeight="1" x14ac:dyDescent="0.3">
      <c r="A111" s="171">
        <v>14</v>
      </c>
      <c r="B111" s="194" t="s">
        <v>188</v>
      </c>
      <c r="C111" s="189">
        <v>18</v>
      </c>
    </row>
    <row r="112" spans="1:3" ht="18" customHeight="1" x14ac:dyDescent="0.3">
      <c r="A112" s="171">
        <v>15</v>
      </c>
      <c r="B112" s="194" t="s">
        <v>307</v>
      </c>
      <c r="C112" s="189">
        <v>17</v>
      </c>
    </row>
    <row r="113" spans="1:3" s="87" customFormat="1" ht="34.950000000000003" customHeight="1" x14ac:dyDescent="0.35">
      <c r="A113" s="307" t="s">
        <v>32</v>
      </c>
      <c r="B113" s="308"/>
      <c r="C113" s="309"/>
    </row>
    <row r="114" spans="1:3" ht="18" x14ac:dyDescent="0.3">
      <c r="A114" s="171">
        <v>1</v>
      </c>
      <c r="B114" s="194" t="s">
        <v>86</v>
      </c>
      <c r="C114" s="189">
        <v>415</v>
      </c>
    </row>
    <row r="115" spans="1:3" ht="18" customHeight="1" x14ac:dyDescent="0.3">
      <c r="A115" s="171">
        <v>2</v>
      </c>
      <c r="B115" s="194" t="s">
        <v>233</v>
      </c>
      <c r="C115" s="189">
        <v>127</v>
      </c>
    </row>
    <row r="116" spans="1:3" ht="18" customHeight="1" x14ac:dyDescent="0.3">
      <c r="A116" s="171">
        <v>3</v>
      </c>
      <c r="B116" s="194" t="s">
        <v>97</v>
      </c>
      <c r="C116" s="189">
        <v>108</v>
      </c>
    </row>
    <row r="117" spans="1:3" ht="18" customHeight="1" x14ac:dyDescent="0.3">
      <c r="A117" s="171">
        <v>4</v>
      </c>
      <c r="B117" s="194" t="s">
        <v>204</v>
      </c>
      <c r="C117" s="189">
        <v>74</v>
      </c>
    </row>
    <row r="118" spans="1:3" ht="18" customHeight="1" x14ac:dyDescent="0.3">
      <c r="A118" s="171">
        <v>5</v>
      </c>
      <c r="B118" s="194" t="s">
        <v>115</v>
      </c>
      <c r="C118" s="189">
        <v>36</v>
      </c>
    </row>
    <row r="119" spans="1:3" ht="18" customHeight="1" x14ac:dyDescent="0.3">
      <c r="A119" s="171">
        <v>6</v>
      </c>
      <c r="B119" s="194" t="s">
        <v>181</v>
      </c>
      <c r="C119" s="189">
        <v>30</v>
      </c>
    </row>
    <row r="120" spans="1:3" ht="18" customHeight="1" x14ac:dyDescent="0.3">
      <c r="A120" s="171">
        <v>7</v>
      </c>
      <c r="B120" s="194" t="s">
        <v>269</v>
      </c>
      <c r="C120" s="189">
        <v>22</v>
      </c>
    </row>
    <row r="121" spans="1:3" ht="18" customHeight="1" x14ac:dyDescent="0.3">
      <c r="A121" s="171">
        <v>8</v>
      </c>
      <c r="B121" s="194" t="s">
        <v>159</v>
      </c>
      <c r="C121" s="189">
        <v>20</v>
      </c>
    </row>
    <row r="122" spans="1:3" ht="18" customHeight="1" x14ac:dyDescent="0.3">
      <c r="A122" s="171">
        <v>9</v>
      </c>
      <c r="B122" s="194" t="s">
        <v>250</v>
      </c>
      <c r="C122" s="189">
        <v>19</v>
      </c>
    </row>
    <row r="123" spans="1:3" ht="18" customHeight="1" x14ac:dyDescent="0.3">
      <c r="A123" s="171">
        <v>10</v>
      </c>
      <c r="B123" s="194" t="s">
        <v>258</v>
      </c>
      <c r="C123" s="189">
        <v>17</v>
      </c>
    </row>
    <row r="124" spans="1:3" ht="18" customHeight="1" x14ac:dyDescent="0.3">
      <c r="A124" s="171">
        <v>11</v>
      </c>
      <c r="B124" s="194" t="s">
        <v>92</v>
      </c>
      <c r="C124" s="189">
        <v>16</v>
      </c>
    </row>
    <row r="125" spans="1:3" ht="18" customHeight="1" x14ac:dyDescent="0.3">
      <c r="A125" s="171">
        <v>12</v>
      </c>
      <c r="B125" s="194" t="s">
        <v>249</v>
      </c>
      <c r="C125" s="189">
        <v>16</v>
      </c>
    </row>
    <row r="126" spans="1:3" ht="18" customHeight="1" x14ac:dyDescent="0.3">
      <c r="A126" s="171">
        <v>13</v>
      </c>
      <c r="B126" s="194" t="s">
        <v>232</v>
      </c>
      <c r="C126" s="189">
        <v>15</v>
      </c>
    </row>
    <row r="127" spans="1:3" ht="18" customHeight="1" x14ac:dyDescent="0.3">
      <c r="A127" s="171">
        <v>14</v>
      </c>
      <c r="B127" s="194" t="s">
        <v>295</v>
      </c>
      <c r="C127" s="189">
        <v>14</v>
      </c>
    </row>
    <row r="128" spans="1:3" ht="18" customHeight="1" x14ac:dyDescent="0.3">
      <c r="A128" s="171">
        <v>15</v>
      </c>
      <c r="B128" s="194" t="s">
        <v>160</v>
      </c>
      <c r="C128" s="189">
        <v>12</v>
      </c>
    </row>
    <row r="129" spans="1:3" s="87" customFormat="1" ht="34.950000000000003" customHeight="1" x14ac:dyDescent="0.35">
      <c r="A129" s="307" t="s">
        <v>161</v>
      </c>
      <c r="B129" s="308"/>
      <c r="C129" s="309"/>
    </row>
    <row r="130" spans="1:3" ht="19.2" customHeight="1" x14ac:dyDescent="0.3">
      <c r="A130" s="171">
        <v>1</v>
      </c>
      <c r="B130" s="194" t="s">
        <v>87</v>
      </c>
      <c r="C130" s="189">
        <v>601</v>
      </c>
    </row>
    <row r="131" spans="1:3" ht="19.2" customHeight="1" x14ac:dyDescent="0.3">
      <c r="A131" s="171">
        <v>2</v>
      </c>
      <c r="B131" s="194" t="s">
        <v>91</v>
      </c>
      <c r="C131" s="189">
        <v>132</v>
      </c>
    </row>
    <row r="132" spans="1:3" ht="19.2" customHeight="1" x14ac:dyDescent="0.3">
      <c r="A132" s="171">
        <v>3</v>
      </c>
      <c r="B132" s="194" t="s">
        <v>100</v>
      </c>
      <c r="C132" s="189">
        <v>92</v>
      </c>
    </row>
    <row r="133" spans="1:3" ht="19.2" customHeight="1" x14ac:dyDescent="0.3">
      <c r="A133" s="171">
        <v>4</v>
      </c>
      <c r="B133" s="194" t="s">
        <v>103</v>
      </c>
      <c r="C133" s="189">
        <v>82</v>
      </c>
    </row>
    <row r="134" spans="1:3" ht="19.2" customHeight="1" x14ac:dyDescent="0.3">
      <c r="A134" s="171">
        <v>5</v>
      </c>
      <c r="B134" s="194" t="s">
        <v>98</v>
      </c>
      <c r="C134" s="189">
        <v>62</v>
      </c>
    </row>
    <row r="135" spans="1:3" ht="19.2" customHeight="1" x14ac:dyDescent="0.3">
      <c r="A135" s="171">
        <v>6</v>
      </c>
      <c r="B135" s="194" t="s">
        <v>113</v>
      </c>
      <c r="C135" s="189">
        <v>45</v>
      </c>
    </row>
    <row r="136" spans="1:3" ht="19.2" customHeight="1" x14ac:dyDescent="0.3">
      <c r="A136" s="171">
        <v>7</v>
      </c>
      <c r="B136" s="194" t="s">
        <v>122</v>
      </c>
      <c r="C136" s="189">
        <v>36</v>
      </c>
    </row>
    <row r="137" spans="1:3" ht="19.2" customHeight="1" x14ac:dyDescent="0.3">
      <c r="A137" s="171">
        <v>8</v>
      </c>
      <c r="B137" s="194" t="s">
        <v>102</v>
      </c>
      <c r="C137" s="189">
        <v>35</v>
      </c>
    </row>
    <row r="138" spans="1:3" ht="19.2" customHeight="1" x14ac:dyDescent="0.3">
      <c r="A138" s="171">
        <v>9</v>
      </c>
      <c r="B138" s="194" t="s">
        <v>119</v>
      </c>
      <c r="C138" s="189">
        <v>33</v>
      </c>
    </row>
    <row r="139" spans="1:3" ht="19.2" customHeight="1" x14ac:dyDescent="0.3">
      <c r="A139" s="171">
        <v>10</v>
      </c>
      <c r="B139" s="194" t="s">
        <v>107</v>
      </c>
      <c r="C139" s="189">
        <v>30</v>
      </c>
    </row>
    <row r="140" spans="1:3" ht="19.2" customHeight="1" x14ac:dyDescent="0.3">
      <c r="A140" s="171">
        <v>11</v>
      </c>
      <c r="B140" s="194" t="s">
        <v>169</v>
      </c>
      <c r="C140" s="189">
        <v>20</v>
      </c>
    </row>
    <row r="141" spans="1:3" ht="19.2" customHeight="1" x14ac:dyDescent="0.3">
      <c r="A141" s="171">
        <v>12</v>
      </c>
      <c r="B141" s="194" t="s">
        <v>118</v>
      </c>
      <c r="C141" s="189">
        <v>17</v>
      </c>
    </row>
    <row r="142" spans="1:3" ht="19.2" customHeight="1" x14ac:dyDescent="0.3">
      <c r="A142" s="171">
        <v>13</v>
      </c>
      <c r="B142" s="194" t="s">
        <v>279</v>
      </c>
      <c r="C142" s="189">
        <v>11</v>
      </c>
    </row>
    <row r="143" spans="1:3" ht="19.2" customHeight="1" x14ac:dyDescent="0.3">
      <c r="A143" s="171">
        <v>14</v>
      </c>
      <c r="B143" s="194" t="s">
        <v>163</v>
      </c>
      <c r="C143" s="189">
        <v>7</v>
      </c>
    </row>
    <row r="144" spans="1:3" ht="18" x14ac:dyDescent="0.35">
      <c r="A144" s="197">
        <v>15</v>
      </c>
      <c r="B144" s="198" t="s">
        <v>271</v>
      </c>
      <c r="C144" s="199">
        <v>7</v>
      </c>
    </row>
  </sheetData>
  <mergeCells count="15">
    <mergeCell ref="A97:C97"/>
    <mergeCell ref="A113:C113"/>
    <mergeCell ref="A129:C129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" right="0" top="0" bottom="0" header="0.27559055118110237" footer="0.15748031496062992"/>
  <pageSetup paperSize="9" scale="67" orientation="portrait" r:id="rId1"/>
  <headerFooter alignWithMargins="0"/>
  <rowBreaks count="2" manualBreakCount="2">
    <brk id="56" max="2" man="1"/>
    <brk id="112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view="pageBreakPreview" zoomScale="90" zoomScaleNormal="100" zoomScaleSheetLayoutView="90" workbookViewId="0">
      <selection activeCell="L19" sqref="L19"/>
    </sheetView>
  </sheetViews>
  <sheetFormatPr defaultColWidth="9.109375" defaultRowHeight="15.6" x14ac:dyDescent="0.3"/>
  <cols>
    <col min="1" max="1" width="3.109375" style="74" customWidth="1"/>
    <col min="2" max="2" width="43.77734375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294" t="s">
        <v>520</v>
      </c>
      <c r="C1" s="294"/>
      <c r="D1" s="294"/>
    </row>
    <row r="2" spans="1:6" ht="20.25" customHeight="1" x14ac:dyDescent="0.3">
      <c r="B2" s="294" t="s">
        <v>79</v>
      </c>
      <c r="C2" s="294"/>
      <c r="D2" s="294"/>
    </row>
    <row r="4" spans="1:6" s="76" customFormat="1" ht="66" customHeight="1" x14ac:dyDescent="0.3">
      <c r="A4" s="210"/>
      <c r="B4" s="211" t="s">
        <v>80</v>
      </c>
      <c r="C4" s="212" t="s">
        <v>515</v>
      </c>
      <c r="D4" s="213" t="s">
        <v>516</v>
      </c>
    </row>
    <row r="5" spans="1:6" x14ac:dyDescent="0.3">
      <c r="A5" s="77">
        <v>1</v>
      </c>
      <c r="B5" s="80" t="s">
        <v>88</v>
      </c>
      <c r="C5" s="96">
        <v>425</v>
      </c>
      <c r="D5" s="532">
        <v>97.926267281105993</v>
      </c>
      <c r="E5" s="349"/>
      <c r="F5" s="97"/>
    </row>
    <row r="6" spans="1:6" x14ac:dyDescent="0.3">
      <c r="A6" s="77">
        <v>2</v>
      </c>
      <c r="B6" s="80" t="s">
        <v>90</v>
      </c>
      <c r="C6" s="96">
        <v>253</v>
      </c>
      <c r="D6" s="532">
        <v>95.471698113207552</v>
      </c>
      <c r="E6" s="349"/>
      <c r="F6" s="97"/>
    </row>
    <row r="7" spans="1:6" x14ac:dyDescent="0.3">
      <c r="A7" s="77">
        <v>3</v>
      </c>
      <c r="B7" s="80" t="s">
        <v>93</v>
      </c>
      <c r="C7" s="96">
        <v>234</v>
      </c>
      <c r="D7" s="532">
        <v>94.73684210526315</v>
      </c>
      <c r="E7" s="349"/>
      <c r="F7" s="97"/>
    </row>
    <row r="8" spans="1:6" s="79" customFormat="1" x14ac:dyDescent="0.3">
      <c r="A8" s="77">
        <v>4</v>
      </c>
      <c r="B8" s="80" t="s">
        <v>201</v>
      </c>
      <c r="C8" s="96">
        <v>220</v>
      </c>
      <c r="D8" s="532">
        <v>90.909090909090907</v>
      </c>
      <c r="E8" s="350"/>
      <c r="F8" s="97"/>
    </row>
    <row r="9" spans="1:6" s="79" customFormat="1" x14ac:dyDescent="0.3">
      <c r="A9" s="77">
        <v>5</v>
      </c>
      <c r="B9" s="80" t="s">
        <v>87</v>
      </c>
      <c r="C9" s="96">
        <v>197</v>
      </c>
      <c r="D9" s="532">
        <v>32.778702163061567</v>
      </c>
      <c r="E9" s="350"/>
      <c r="F9" s="97"/>
    </row>
    <row r="10" spans="1:6" s="79" customFormat="1" x14ac:dyDescent="0.3">
      <c r="A10" s="77">
        <v>6</v>
      </c>
      <c r="B10" s="80" t="s">
        <v>94</v>
      </c>
      <c r="C10" s="96">
        <v>150</v>
      </c>
      <c r="D10" s="532">
        <v>89.820359281437135</v>
      </c>
      <c r="E10" s="350"/>
      <c r="F10" s="97"/>
    </row>
    <row r="11" spans="1:6" s="79" customFormat="1" x14ac:dyDescent="0.3">
      <c r="A11" s="77">
        <v>7</v>
      </c>
      <c r="B11" s="80" t="s">
        <v>91</v>
      </c>
      <c r="C11" s="96">
        <v>129</v>
      </c>
      <c r="D11" s="532">
        <v>97.72727272727272</v>
      </c>
      <c r="E11" s="350"/>
      <c r="F11" s="97"/>
    </row>
    <row r="12" spans="1:6" s="79" customFormat="1" x14ac:dyDescent="0.3">
      <c r="A12" s="77">
        <v>8</v>
      </c>
      <c r="B12" s="80" t="s">
        <v>143</v>
      </c>
      <c r="C12" s="96">
        <v>101</v>
      </c>
      <c r="D12" s="532">
        <v>94.392523364485982</v>
      </c>
      <c r="E12" s="350"/>
      <c r="F12" s="97"/>
    </row>
    <row r="13" spans="1:6" s="79" customFormat="1" ht="31.2" x14ac:dyDescent="0.3">
      <c r="A13" s="77">
        <v>9</v>
      </c>
      <c r="B13" s="80" t="s">
        <v>194</v>
      </c>
      <c r="C13" s="96">
        <v>99</v>
      </c>
      <c r="D13" s="532">
        <v>84.615384615384627</v>
      </c>
      <c r="F13" s="97"/>
    </row>
    <row r="14" spans="1:6" s="79" customFormat="1" x14ac:dyDescent="0.3">
      <c r="A14" s="77">
        <v>10</v>
      </c>
      <c r="B14" s="80" t="s">
        <v>96</v>
      </c>
      <c r="C14" s="96">
        <v>84</v>
      </c>
      <c r="D14" s="532">
        <v>98.82352941176471</v>
      </c>
      <c r="F14" s="97"/>
    </row>
    <row r="15" spans="1:6" s="79" customFormat="1" ht="31.2" x14ac:dyDescent="0.3">
      <c r="A15" s="77">
        <v>11</v>
      </c>
      <c r="B15" s="80" t="s">
        <v>212</v>
      </c>
      <c r="C15" s="96">
        <v>81</v>
      </c>
      <c r="D15" s="532">
        <v>88.043478260869563</v>
      </c>
      <c r="F15" s="97"/>
    </row>
    <row r="16" spans="1:6" s="79" customFormat="1" x14ac:dyDescent="0.3">
      <c r="A16" s="77">
        <v>12</v>
      </c>
      <c r="B16" s="80" t="s">
        <v>106</v>
      </c>
      <c r="C16" s="96">
        <v>65</v>
      </c>
      <c r="D16" s="532">
        <v>63.725490196078432</v>
      </c>
      <c r="F16" s="97"/>
    </row>
    <row r="17" spans="1:6" s="79" customFormat="1" x14ac:dyDescent="0.3">
      <c r="A17" s="77">
        <v>13</v>
      </c>
      <c r="B17" s="80" t="s">
        <v>139</v>
      </c>
      <c r="C17" s="96">
        <v>64</v>
      </c>
      <c r="D17" s="532">
        <v>92.753623188405811</v>
      </c>
      <c r="F17" s="97"/>
    </row>
    <row r="18" spans="1:6" s="79" customFormat="1" x14ac:dyDescent="0.3">
      <c r="A18" s="77">
        <v>14</v>
      </c>
      <c r="B18" s="80" t="s">
        <v>112</v>
      </c>
      <c r="C18" s="96">
        <v>64</v>
      </c>
      <c r="D18" s="532">
        <v>88.888888888888886</v>
      </c>
      <c r="F18" s="97"/>
    </row>
    <row r="19" spans="1:6" s="79" customFormat="1" x14ac:dyDescent="0.3">
      <c r="A19" s="77">
        <v>15</v>
      </c>
      <c r="B19" s="80" t="s">
        <v>218</v>
      </c>
      <c r="C19" s="96">
        <v>61</v>
      </c>
      <c r="D19" s="532">
        <v>100</v>
      </c>
      <c r="F19" s="97"/>
    </row>
    <row r="20" spans="1:6" s="79" customFormat="1" x14ac:dyDescent="0.3">
      <c r="A20" s="77">
        <v>16</v>
      </c>
      <c r="B20" s="80" t="s">
        <v>103</v>
      </c>
      <c r="C20" s="96">
        <v>58</v>
      </c>
      <c r="D20" s="532">
        <v>70.731707317073173</v>
      </c>
      <c r="F20" s="97"/>
    </row>
    <row r="21" spans="1:6" s="79" customFormat="1" x14ac:dyDescent="0.3">
      <c r="A21" s="77">
        <v>17</v>
      </c>
      <c r="B21" s="80" t="s">
        <v>116</v>
      </c>
      <c r="C21" s="96">
        <v>55</v>
      </c>
      <c r="D21" s="532">
        <v>98.214285714285708</v>
      </c>
      <c r="F21" s="97"/>
    </row>
    <row r="22" spans="1:6" s="79" customFormat="1" x14ac:dyDescent="0.3">
      <c r="A22" s="77">
        <v>18</v>
      </c>
      <c r="B22" s="80" t="s">
        <v>105</v>
      </c>
      <c r="C22" s="96">
        <v>53</v>
      </c>
      <c r="D22" s="532">
        <v>100</v>
      </c>
      <c r="F22" s="97"/>
    </row>
    <row r="23" spans="1:6" s="79" customFormat="1" x14ac:dyDescent="0.3">
      <c r="A23" s="77">
        <v>19</v>
      </c>
      <c r="B23" s="80" t="s">
        <v>113</v>
      </c>
      <c r="C23" s="96">
        <v>45</v>
      </c>
      <c r="D23" s="532">
        <v>100</v>
      </c>
      <c r="F23" s="97"/>
    </row>
    <row r="24" spans="1:6" s="79" customFormat="1" ht="78" x14ac:dyDescent="0.3">
      <c r="A24" s="77">
        <v>20</v>
      </c>
      <c r="B24" s="80" t="s">
        <v>220</v>
      </c>
      <c r="C24" s="96">
        <v>41</v>
      </c>
      <c r="D24" s="532">
        <v>100</v>
      </c>
      <c r="F24" s="97"/>
    </row>
    <row r="25" spans="1:6" s="79" customFormat="1" ht="16.8" customHeight="1" x14ac:dyDescent="0.3">
      <c r="A25" s="77">
        <v>21</v>
      </c>
      <c r="B25" s="80" t="s">
        <v>126</v>
      </c>
      <c r="C25" s="96">
        <v>36</v>
      </c>
      <c r="D25" s="532">
        <v>97.297297297297305</v>
      </c>
      <c r="F25" s="97"/>
    </row>
    <row r="26" spans="1:6" s="79" customFormat="1" x14ac:dyDescent="0.3">
      <c r="A26" s="77">
        <v>22</v>
      </c>
      <c r="B26" s="80" t="s">
        <v>122</v>
      </c>
      <c r="C26" s="96">
        <v>34</v>
      </c>
      <c r="D26" s="532">
        <v>94.444444444444443</v>
      </c>
      <c r="F26" s="97"/>
    </row>
    <row r="27" spans="1:6" s="79" customFormat="1" x14ac:dyDescent="0.3">
      <c r="A27" s="77">
        <v>23</v>
      </c>
      <c r="B27" s="80" t="s">
        <v>186</v>
      </c>
      <c r="C27" s="96">
        <v>33</v>
      </c>
      <c r="D27" s="532">
        <v>76.744186046511629</v>
      </c>
      <c r="F27" s="97"/>
    </row>
    <row r="28" spans="1:6" s="79" customFormat="1" x14ac:dyDescent="0.3">
      <c r="A28" s="77">
        <v>24</v>
      </c>
      <c r="B28" s="80" t="s">
        <v>101</v>
      </c>
      <c r="C28" s="96">
        <v>32</v>
      </c>
      <c r="D28" s="532">
        <v>74.418604651162795</v>
      </c>
      <c r="F28" s="97"/>
    </row>
    <row r="29" spans="1:6" s="79" customFormat="1" x14ac:dyDescent="0.3">
      <c r="A29" s="77">
        <v>25</v>
      </c>
      <c r="B29" s="80" t="s">
        <v>108</v>
      </c>
      <c r="C29" s="96">
        <v>30</v>
      </c>
      <c r="D29" s="532">
        <v>90.909090909090907</v>
      </c>
      <c r="F29" s="97"/>
    </row>
    <row r="30" spans="1:6" s="79" customFormat="1" x14ac:dyDescent="0.3">
      <c r="A30" s="77">
        <v>26</v>
      </c>
      <c r="B30" s="80" t="s">
        <v>120</v>
      </c>
      <c r="C30" s="96">
        <v>28</v>
      </c>
      <c r="D30" s="532">
        <v>87.5</v>
      </c>
      <c r="F30" s="97"/>
    </row>
    <row r="31" spans="1:6" s="79" customFormat="1" x14ac:dyDescent="0.3">
      <c r="A31" s="77">
        <v>27</v>
      </c>
      <c r="B31" s="80" t="s">
        <v>206</v>
      </c>
      <c r="C31" s="96">
        <v>27</v>
      </c>
      <c r="D31" s="532">
        <v>64.285714285714292</v>
      </c>
      <c r="F31" s="97"/>
    </row>
    <row r="32" spans="1:6" s="79" customFormat="1" x14ac:dyDescent="0.3">
      <c r="A32" s="77">
        <v>28</v>
      </c>
      <c r="B32" s="80" t="s">
        <v>137</v>
      </c>
      <c r="C32" s="96">
        <v>26</v>
      </c>
      <c r="D32" s="532">
        <v>100</v>
      </c>
      <c r="F32" s="97"/>
    </row>
    <row r="33" spans="1:6" s="79" customFormat="1" ht="13.8" customHeight="1" x14ac:dyDescent="0.3">
      <c r="A33" s="77">
        <v>29</v>
      </c>
      <c r="B33" s="80" t="s">
        <v>100</v>
      </c>
      <c r="C33" s="96">
        <v>26</v>
      </c>
      <c r="D33" s="532">
        <v>28.260869565217391</v>
      </c>
      <c r="F33" s="97"/>
    </row>
    <row r="34" spans="1:6" s="79" customFormat="1" x14ac:dyDescent="0.3">
      <c r="A34" s="77">
        <v>30</v>
      </c>
      <c r="B34" s="80" t="s">
        <v>134</v>
      </c>
      <c r="C34" s="96">
        <v>23</v>
      </c>
      <c r="D34" s="532">
        <v>92</v>
      </c>
      <c r="F34" s="97"/>
    </row>
    <row r="35" spans="1:6" s="79" customFormat="1" x14ac:dyDescent="0.3">
      <c r="A35" s="77">
        <v>31</v>
      </c>
      <c r="B35" s="80" t="s">
        <v>268</v>
      </c>
      <c r="C35" s="96">
        <v>23</v>
      </c>
      <c r="D35" s="532">
        <v>100</v>
      </c>
      <c r="F35" s="97"/>
    </row>
    <row r="36" spans="1:6" s="79" customFormat="1" x14ac:dyDescent="0.3">
      <c r="A36" s="77">
        <v>32</v>
      </c>
      <c r="B36" s="80" t="s">
        <v>102</v>
      </c>
      <c r="C36" s="96">
        <v>23</v>
      </c>
      <c r="D36" s="532">
        <v>65.714285714285722</v>
      </c>
      <c r="F36" s="97"/>
    </row>
    <row r="37" spans="1:6" s="79" customFormat="1" x14ac:dyDescent="0.3">
      <c r="A37" s="77">
        <v>33</v>
      </c>
      <c r="B37" s="80" t="s">
        <v>130</v>
      </c>
      <c r="C37" s="96">
        <v>22</v>
      </c>
      <c r="D37" s="532">
        <v>62.857142857142861</v>
      </c>
      <c r="F37" s="97"/>
    </row>
    <row r="38" spans="1:6" s="79" customFormat="1" x14ac:dyDescent="0.3">
      <c r="A38" s="77">
        <v>34</v>
      </c>
      <c r="B38" s="80" t="s">
        <v>187</v>
      </c>
      <c r="C38" s="96">
        <v>21</v>
      </c>
      <c r="D38" s="532">
        <v>100</v>
      </c>
      <c r="F38" s="97"/>
    </row>
    <row r="39" spans="1:6" s="79" customFormat="1" x14ac:dyDescent="0.3">
      <c r="A39" s="77">
        <v>35</v>
      </c>
      <c r="B39" s="80" t="s">
        <v>165</v>
      </c>
      <c r="C39" s="96">
        <v>20</v>
      </c>
      <c r="D39" s="532">
        <v>95.238095238095241</v>
      </c>
      <c r="F39" s="97"/>
    </row>
    <row r="40" spans="1:6" s="79" customFormat="1" x14ac:dyDescent="0.3">
      <c r="A40" s="77">
        <v>36</v>
      </c>
      <c r="B40" s="80" t="s">
        <v>144</v>
      </c>
      <c r="C40" s="96">
        <v>20</v>
      </c>
      <c r="D40" s="532">
        <v>100</v>
      </c>
      <c r="F40" s="97"/>
    </row>
    <row r="41" spans="1:6" ht="16.2" customHeight="1" x14ac:dyDescent="0.3">
      <c r="A41" s="77">
        <v>37</v>
      </c>
      <c r="B41" s="277" t="s">
        <v>169</v>
      </c>
      <c r="C41" s="352">
        <v>20</v>
      </c>
      <c r="D41" s="533">
        <v>100</v>
      </c>
      <c r="F41" s="97"/>
    </row>
    <row r="42" spans="1:6" x14ac:dyDescent="0.3">
      <c r="A42" s="77">
        <v>38</v>
      </c>
      <c r="B42" s="353" t="s">
        <v>121</v>
      </c>
      <c r="C42" s="352">
        <v>18</v>
      </c>
      <c r="D42" s="533">
        <v>90</v>
      </c>
      <c r="F42" s="97"/>
    </row>
    <row r="43" spans="1:6" x14ac:dyDescent="0.3">
      <c r="A43" s="77">
        <v>39</v>
      </c>
      <c r="B43" s="80" t="s">
        <v>107</v>
      </c>
      <c r="C43" s="352">
        <v>18</v>
      </c>
      <c r="D43" s="533">
        <v>60</v>
      </c>
      <c r="F43" s="97"/>
    </row>
    <row r="44" spans="1:6" x14ac:dyDescent="0.3">
      <c r="A44" s="77">
        <v>40</v>
      </c>
      <c r="B44" s="80" t="s">
        <v>230</v>
      </c>
      <c r="C44" s="352">
        <v>17</v>
      </c>
      <c r="D44" s="533">
        <v>89.473684210526315</v>
      </c>
      <c r="F44" s="97"/>
    </row>
    <row r="45" spans="1:6" x14ac:dyDescent="0.3">
      <c r="A45" s="77">
        <v>41</v>
      </c>
      <c r="B45" s="80" t="s">
        <v>115</v>
      </c>
      <c r="C45" s="352">
        <v>16</v>
      </c>
      <c r="D45" s="533">
        <v>44.444444444444443</v>
      </c>
      <c r="F45" s="97"/>
    </row>
    <row r="46" spans="1:6" x14ac:dyDescent="0.3">
      <c r="A46" s="77">
        <v>42</v>
      </c>
      <c r="B46" s="80" t="s">
        <v>249</v>
      </c>
      <c r="C46" s="352">
        <v>16</v>
      </c>
      <c r="D46" s="533">
        <v>100</v>
      </c>
      <c r="F46" s="97"/>
    </row>
    <row r="47" spans="1:6" x14ac:dyDescent="0.3">
      <c r="A47" s="77">
        <v>43</v>
      </c>
      <c r="B47" s="354" t="s">
        <v>110</v>
      </c>
      <c r="C47" s="352">
        <v>15</v>
      </c>
      <c r="D47" s="533">
        <v>100</v>
      </c>
      <c r="F47" s="97"/>
    </row>
    <row r="48" spans="1:6" x14ac:dyDescent="0.3">
      <c r="A48" s="77">
        <v>44</v>
      </c>
      <c r="B48" s="354" t="s">
        <v>231</v>
      </c>
      <c r="C48" s="352">
        <v>15</v>
      </c>
      <c r="D48" s="533">
        <v>55.55555555555555</v>
      </c>
      <c r="F48" s="97"/>
    </row>
    <row r="49" spans="1:6" ht="46.8" x14ac:dyDescent="0.3">
      <c r="A49" s="77">
        <v>45</v>
      </c>
      <c r="B49" s="354" t="s">
        <v>307</v>
      </c>
      <c r="C49" s="352">
        <v>15</v>
      </c>
      <c r="D49" s="533">
        <v>88.235294117647058</v>
      </c>
      <c r="F49" s="97"/>
    </row>
    <row r="50" spans="1:6" x14ac:dyDescent="0.3">
      <c r="A50" s="77">
        <v>46</v>
      </c>
      <c r="B50" s="354" t="s">
        <v>195</v>
      </c>
      <c r="C50" s="352">
        <v>14</v>
      </c>
      <c r="D50" s="533">
        <v>87.5</v>
      </c>
      <c r="F50" s="97"/>
    </row>
    <row r="51" spans="1:6" ht="31.2" x14ac:dyDescent="0.3">
      <c r="A51" s="77">
        <v>47</v>
      </c>
      <c r="B51" s="354" t="s">
        <v>258</v>
      </c>
      <c r="C51" s="352">
        <v>14</v>
      </c>
      <c r="D51" s="533">
        <v>82.35294117647058</v>
      </c>
      <c r="F51" s="97"/>
    </row>
    <row r="52" spans="1:6" x14ac:dyDescent="0.3">
      <c r="A52" s="77">
        <v>48</v>
      </c>
      <c r="B52" s="354" t="s">
        <v>123</v>
      </c>
      <c r="C52" s="352">
        <v>13</v>
      </c>
      <c r="D52" s="533">
        <v>44.827586206896555</v>
      </c>
      <c r="F52" s="97"/>
    </row>
    <row r="53" spans="1:6" x14ac:dyDescent="0.3">
      <c r="A53" s="77">
        <v>49</v>
      </c>
      <c r="B53" s="354" t="s">
        <v>179</v>
      </c>
      <c r="C53" s="352">
        <v>13</v>
      </c>
      <c r="D53" s="533">
        <v>100</v>
      </c>
      <c r="F53" s="97"/>
    </row>
    <row r="54" spans="1:6" ht="30" customHeight="1" x14ac:dyDescent="0.3">
      <c r="A54" s="77">
        <v>50</v>
      </c>
      <c r="B54" s="353" t="s">
        <v>171</v>
      </c>
      <c r="C54" s="352">
        <v>12</v>
      </c>
      <c r="D54" s="533">
        <v>35.294117647058819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F54"/>
  <sheetViews>
    <sheetView tabSelected="1" view="pageBreakPreview" zoomScale="90" zoomScaleNormal="100" zoomScaleSheetLayoutView="90" workbookViewId="0">
      <selection activeCell="H14" sqref="H14"/>
    </sheetView>
  </sheetViews>
  <sheetFormatPr defaultColWidth="9.109375" defaultRowHeight="15.6" x14ac:dyDescent="0.3"/>
  <cols>
    <col min="1" max="1" width="3.109375" style="74" customWidth="1"/>
    <col min="2" max="2" width="42" style="85" customWidth="1"/>
    <col min="3" max="3" width="22.109375" style="75" customWidth="1"/>
    <col min="4" max="4" width="26.44140625" style="75" customWidth="1"/>
    <col min="5" max="5" width="9.109375" style="75"/>
    <col min="6" max="6" width="66.109375" style="75" customWidth="1"/>
    <col min="7" max="16384" width="9.109375" style="75"/>
  </cols>
  <sheetData>
    <row r="1" spans="1:6" ht="45" customHeight="1" x14ac:dyDescent="0.3">
      <c r="B1" s="294" t="s">
        <v>521</v>
      </c>
      <c r="C1" s="294"/>
      <c r="D1" s="294"/>
    </row>
    <row r="2" spans="1:6" ht="20.25" customHeight="1" x14ac:dyDescent="0.3">
      <c r="B2" s="294" t="s">
        <v>79</v>
      </c>
      <c r="C2" s="294"/>
      <c r="D2" s="294"/>
    </row>
    <row r="4" spans="1:6" s="76" customFormat="1" ht="66" customHeight="1" x14ac:dyDescent="0.3">
      <c r="A4" s="210"/>
      <c r="B4" s="211" t="s">
        <v>80</v>
      </c>
      <c r="C4" s="212" t="s">
        <v>519</v>
      </c>
      <c r="D4" s="213" t="s">
        <v>516</v>
      </c>
    </row>
    <row r="5" spans="1:6" x14ac:dyDescent="0.3">
      <c r="A5" s="77">
        <v>1</v>
      </c>
      <c r="B5" s="80" t="s">
        <v>86</v>
      </c>
      <c r="C5" s="96">
        <v>408</v>
      </c>
      <c r="D5" s="532">
        <v>98.313253012048179</v>
      </c>
      <c r="F5" s="97"/>
    </row>
    <row r="6" spans="1:6" x14ac:dyDescent="0.3">
      <c r="A6" s="77">
        <v>2</v>
      </c>
      <c r="B6" s="80" t="s">
        <v>87</v>
      </c>
      <c r="C6" s="96">
        <v>404</v>
      </c>
      <c r="D6" s="532">
        <v>67.221297836938433</v>
      </c>
      <c r="F6" s="97"/>
    </row>
    <row r="7" spans="1:6" ht="46.8" x14ac:dyDescent="0.3">
      <c r="A7" s="77">
        <v>3</v>
      </c>
      <c r="B7" s="80" t="s">
        <v>233</v>
      </c>
      <c r="C7" s="96">
        <v>127</v>
      </c>
      <c r="D7" s="532">
        <v>100</v>
      </c>
      <c r="F7" s="97"/>
    </row>
    <row r="8" spans="1:6" s="79" customFormat="1" x14ac:dyDescent="0.3">
      <c r="A8" s="77">
        <v>4</v>
      </c>
      <c r="B8" s="80" t="s">
        <v>97</v>
      </c>
      <c r="C8" s="96">
        <v>108</v>
      </c>
      <c r="D8" s="532">
        <v>100</v>
      </c>
      <c r="F8" s="97"/>
    </row>
    <row r="9" spans="1:6" s="79" customFormat="1" x14ac:dyDescent="0.3">
      <c r="A9" s="77">
        <v>5</v>
      </c>
      <c r="B9" s="80" t="s">
        <v>95</v>
      </c>
      <c r="C9" s="96">
        <v>90</v>
      </c>
      <c r="D9" s="532">
        <v>91.83673469387756</v>
      </c>
      <c r="F9" s="97"/>
    </row>
    <row r="10" spans="1:6" s="79" customFormat="1" x14ac:dyDescent="0.3">
      <c r="A10" s="77">
        <v>6</v>
      </c>
      <c r="B10" s="80" t="s">
        <v>204</v>
      </c>
      <c r="C10" s="96">
        <v>71</v>
      </c>
      <c r="D10" s="532">
        <v>95.945945945945951</v>
      </c>
      <c r="F10" s="97"/>
    </row>
    <row r="11" spans="1:6" s="79" customFormat="1" x14ac:dyDescent="0.3">
      <c r="A11" s="77">
        <v>7</v>
      </c>
      <c r="B11" s="80" t="s">
        <v>99</v>
      </c>
      <c r="C11" s="96">
        <v>68</v>
      </c>
      <c r="D11" s="532">
        <v>99.999999999999986</v>
      </c>
      <c r="F11" s="97"/>
    </row>
    <row r="12" spans="1:6" s="79" customFormat="1" x14ac:dyDescent="0.3">
      <c r="A12" s="77">
        <v>8</v>
      </c>
      <c r="B12" s="80" t="s">
        <v>100</v>
      </c>
      <c r="C12" s="96">
        <v>66</v>
      </c>
      <c r="D12" s="532">
        <v>71.739130434782609</v>
      </c>
      <c r="F12" s="97"/>
    </row>
    <row r="13" spans="1:6" s="79" customFormat="1" x14ac:dyDescent="0.3">
      <c r="A13" s="77">
        <v>9</v>
      </c>
      <c r="B13" s="80" t="s">
        <v>98</v>
      </c>
      <c r="C13" s="96">
        <v>62</v>
      </c>
      <c r="D13" s="532">
        <v>100</v>
      </c>
      <c r="F13" s="97"/>
    </row>
    <row r="14" spans="1:6" s="79" customFormat="1" x14ac:dyDescent="0.3">
      <c r="A14" s="77">
        <v>10</v>
      </c>
      <c r="B14" s="80" t="s">
        <v>180</v>
      </c>
      <c r="C14" s="96">
        <v>45</v>
      </c>
      <c r="D14" s="532">
        <v>100</v>
      </c>
      <c r="F14" s="97"/>
    </row>
    <row r="15" spans="1:6" s="79" customFormat="1" x14ac:dyDescent="0.3">
      <c r="A15" s="77">
        <v>11</v>
      </c>
      <c r="B15" s="80" t="s">
        <v>106</v>
      </c>
      <c r="C15" s="96">
        <v>37</v>
      </c>
      <c r="D15" s="532">
        <v>36.274509803921568</v>
      </c>
      <c r="F15" s="97"/>
    </row>
    <row r="16" spans="1:6" s="79" customFormat="1" ht="31.2" x14ac:dyDescent="0.3">
      <c r="A16" s="77">
        <v>12</v>
      </c>
      <c r="B16" s="80" t="s">
        <v>209</v>
      </c>
      <c r="C16" s="96">
        <v>35</v>
      </c>
      <c r="D16" s="532">
        <v>100</v>
      </c>
      <c r="F16" s="97"/>
    </row>
    <row r="17" spans="1:6" s="79" customFormat="1" x14ac:dyDescent="0.3">
      <c r="A17" s="77">
        <v>13</v>
      </c>
      <c r="B17" s="80" t="s">
        <v>205</v>
      </c>
      <c r="C17" s="96">
        <v>31</v>
      </c>
      <c r="D17" s="532">
        <v>100</v>
      </c>
      <c r="F17" s="97"/>
    </row>
    <row r="18" spans="1:6" s="79" customFormat="1" x14ac:dyDescent="0.3">
      <c r="A18" s="77">
        <v>14</v>
      </c>
      <c r="B18" s="80" t="s">
        <v>181</v>
      </c>
      <c r="C18" s="96">
        <v>29</v>
      </c>
      <c r="D18" s="532">
        <v>96.666666666666671</v>
      </c>
      <c r="F18" s="97"/>
    </row>
    <row r="19" spans="1:6" s="79" customFormat="1" ht="31.2" x14ac:dyDescent="0.3">
      <c r="A19" s="77">
        <v>15</v>
      </c>
      <c r="B19" s="80" t="s">
        <v>104</v>
      </c>
      <c r="C19" s="96">
        <v>27</v>
      </c>
      <c r="D19" s="532">
        <v>100</v>
      </c>
      <c r="F19" s="97"/>
    </row>
    <row r="20" spans="1:6" s="79" customFormat="1" ht="31.2" x14ac:dyDescent="0.3">
      <c r="A20" s="77">
        <v>16</v>
      </c>
      <c r="B20" s="80" t="s">
        <v>117</v>
      </c>
      <c r="C20" s="96">
        <v>26</v>
      </c>
      <c r="D20" s="532">
        <v>92.857142857142847</v>
      </c>
      <c r="F20" s="97"/>
    </row>
    <row r="21" spans="1:6" s="79" customFormat="1" x14ac:dyDescent="0.3">
      <c r="A21" s="77">
        <v>17</v>
      </c>
      <c r="B21" s="80" t="s">
        <v>155</v>
      </c>
      <c r="C21" s="96">
        <v>26</v>
      </c>
      <c r="D21" s="532">
        <v>74.285714285714292</v>
      </c>
      <c r="F21" s="97"/>
    </row>
    <row r="22" spans="1:6" s="79" customFormat="1" x14ac:dyDescent="0.3">
      <c r="A22" s="77">
        <v>18</v>
      </c>
      <c r="B22" s="80" t="s">
        <v>119</v>
      </c>
      <c r="C22" s="96">
        <v>26</v>
      </c>
      <c r="D22" s="532">
        <v>78.787878787878782</v>
      </c>
      <c r="F22" s="97"/>
    </row>
    <row r="23" spans="1:6" s="79" customFormat="1" x14ac:dyDescent="0.3">
      <c r="A23" s="77">
        <v>19</v>
      </c>
      <c r="B23" s="80" t="s">
        <v>114</v>
      </c>
      <c r="C23" s="96">
        <v>24</v>
      </c>
      <c r="D23" s="532">
        <v>100</v>
      </c>
      <c r="F23" s="97"/>
    </row>
    <row r="24" spans="1:6" s="79" customFormat="1" x14ac:dyDescent="0.3">
      <c r="A24" s="77">
        <v>20</v>
      </c>
      <c r="B24" s="80" t="s">
        <v>103</v>
      </c>
      <c r="C24" s="96">
        <v>24</v>
      </c>
      <c r="D24" s="532">
        <v>29.26829268292683</v>
      </c>
      <c r="F24" s="97"/>
    </row>
    <row r="25" spans="1:6" s="79" customFormat="1" ht="31.2" x14ac:dyDescent="0.3">
      <c r="A25" s="77">
        <v>21</v>
      </c>
      <c r="B25" s="80" t="s">
        <v>171</v>
      </c>
      <c r="C25" s="96">
        <v>22</v>
      </c>
      <c r="D25" s="532">
        <v>64.705882352941174</v>
      </c>
      <c r="F25" s="97"/>
    </row>
    <row r="26" spans="1:6" s="79" customFormat="1" x14ac:dyDescent="0.3">
      <c r="A26" s="77">
        <v>22</v>
      </c>
      <c r="B26" s="80" t="s">
        <v>201</v>
      </c>
      <c r="C26" s="96">
        <v>22</v>
      </c>
      <c r="D26" s="532">
        <v>9.0909090909090917</v>
      </c>
      <c r="F26" s="97"/>
    </row>
    <row r="27" spans="1:6" s="79" customFormat="1" ht="31.2" x14ac:dyDescent="0.3">
      <c r="A27" s="77">
        <v>23</v>
      </c>
      <c r="B27" s="80" t="s">
        <v>223</v>
      </c>
      <c r="C27" s="96">
        <v>21</v>
      </c>
      <c r="D27" s="532">
        <v>100</v>
      </c>
      <c r="F27" s="97"/>
    </row>
    <row r="28" spans="1:6" s="79" customFormat="1" x14ac:dyDescent="0.3">
      <c r="A28" s="77">
        <v>24</v>
      </c>
      <c r="B28" s="80" t="s">
        <v>227</v>
      </c>
      <c r="C28" s="96">
        <v>20</v>
      </c>
      <c r="D28" s="532">
        <v>95.238095238095241</v>
      </c>
      <c r="F28" s="97"/>
    </row>
    <row r="29" spans="1:6" s="79" customFormat="1" x14ac:dyDescent="0.3">
      <c r="A29" s="77">
        <v>25</v>
      </c>
      <c r="B29" s="80" t="s">
        <v>115</v>
      </c>
      <c r="C29" s="96">
        <v>20</v>
      </c>
      <c r="D29" s="532">
        <v>55.555555555555557</v>
      </c>
      <c r="F29" s="97"/>
    </row>
    <row r="30" spans="1:6" s="79" customFormat="1" x14ac:dyDescent="0.3">
      <c r="A30" s="77">
        <v>26</v>
      </c>
      <c r="B30" s="80" t="s">
        <v>159</v>
      </c>
      <c r="C30" s="96">
        <v>20</v>
      </c>
      <c r="D30" s="532">
        <v>100</v>
      </c>
      <c r="F30" s="97"/>
    </row>
    <row r="31" spans="1:6" s="79" customFormat="1" ht="31.2" x14ac:dyDescent="0.3">
      <c r="A31" s="77">
        <v>27</v>
      </c>
      <c r="B31" s="80" t="s">
        <v>194</v>
      </c>
      <c r="C31" s="96">
        <v>18</v>
      </c>
      <c r="D31" s="532">
        <v>15.384615384615385</v>
      </c>
      <c r="F31" s="97"/>
    </row>
    <row r="32" spans="1:6" s="79" customFormat="1" x14ac:dyDescent="0.3">
      <c r="A32" s="77">
        <v>28</v>
      </c>
      <c r="B32" s="80" t="s">
        <v>148</v>
      </c>
      <c r="C32" s="96">
        <v>18</v>
      </c>
      <c r="D32" s="532">
        <v>100</v>
      </c>
      <c r="F32" s="97"/>
    </row>
    <row r="33" spans="1:6" s="79" customFormat="1" ht="18" customHeight="1" x14ac:dyDescent="0.3">
      <c r="A33" s="77">
        <v>29</v>
      </c>
      <c r="B33" s="80" t="s">
        <v>188</v>
      </c>
      <c r="C33" s="96">
        <v>18</v>
      </c>
      <c r="D33" s="532">
        <v>100</v>
      </c>
      <c r="F33" s="97"/>
    </row>
    <row r="34" spans="1:6" s="79" customFormat="1" ht="31.2" x14ac:dyDescent="0.3">
      <c r="A34" s="77">
        <v>30</v>
      </c>
      <c r="B34" s="80" t="s">
        <v>250</v>
      </c>
      <c r="C34" s="96">
        <v>18</v>
      </c>
      <c r="D34" s="532">
        <v>94.73684210526315</v>
      </c>
      <c r="F34" s="97"/>
    </row>
    <row r="35" spans="1:6" s="79" customFormat="1" x14ac:dyDescent="0.3">
      <c r="A35" s="77">
        <v>31</v>
      </c>
      <c r="B35" s="80" t="s">
        <v>94</v>
      </c>
      <c r="C35" s="96">
        <v>17</v>
      </c>
      <c r="D35" s="532">
        <v>10.179640718562874</v>
      </c>
      <c r="F35" s="97"/>
    </row>
    <row r="36" spans="1:6" s="79" customFormat="1" x14ac:dyDescent="0.3">
      <c r="A36" s="77">
        <v>32</v>
      </c>
      <c r="B36" s="80" t="s">
        <v>248</v>
      </c>
      <c r="C36" s="96">
        <v>17</v>
      </c>
      <c r="D36" s="532">
        <v>94.444444444444443</v>
      </c>
      <c r="F36" s="97"/>
    </row>
    <row r="37" spans="1:6" s="79" customFormat="1" x14ac:dyDescent="0.3">
      <c r="A37" s="77">
        <v>33</v>
      </c>
      <c r="B37" s="80" t="s">
        <v>123</v>
      </c>
      <c r="C37" s="96">
        <v>16</v>
      </c>
      <c r="D37" s="532">
        <v>55.172413793103452</v>
      </c>
      <c r="F37" s="97"/>
    </row>
    <row r="38" spans="1:6" s="79" customFormat="1" x14ac:dyDescent="0.3">
      <c r="A38" s="77">
        <v>34</v>
      </c>
      <c r="B38" s="80" t="s">
        <v>146</v>
      </c>
      <c r="C38" s="96">
        <v>16</v>
      </c>
      <c r="D38" s="532">
        <v>80</v>
      </c>
      <c r="F38" s="97"/>
    </row>
    <row r="39" spans="1:6" s="79" customFormat="1" x14ac:dyDescent="0.3">
      <c r="A39" s="77">
        <v>35</v>
      </c>
      <c r="B39" s="80" t="s">
        <v>127</v>
      </c>
      <c r="C39" s="96">
        <v>15</v>
      </c>
      <c r="D39" s="532">
        <v>88.235294117647058</v>
      </c>
      <c r="F39" s="97"/>
    </row>
    <row r="40" spans="1:6" s="79" customFormat="1" x14ac:dyDescent="0.3">
      <c r="A40" s="77">
        <v>36</v>
      </c>
      <c r="B40" s="80" t="s">
        <v>206</v>
      </c>
      <c r="C40" s="96">
        <v>15</v>
      </c>
      <c r="D40" s="532">
        <v>35.714285714285715</v>
      </c>
      <c r="F40" s="97"/>
    </row>
    <row r="41" spans="1:6" ht="31.2" x14ac:dyDescent="0.3">
      <c r="A41" s="77">
        <v>37</v>
      </c>
      <c r="B41" s="277" t="s">
        <v>253</v>
      </c>
      <c r="C41" s="352">
        <v>15</v>
      </c>
      <c r="D41" s="533">
        <v>75</v>
      </c>
      <c r="F41" s="97"/>
    </row>
    <row r="42" spans="1:6" x14ac:dyDescent="0.3">
      <c r="A42" s="77">
        <v>38</v>
      </c>
      <c r="B42" s="353" t="s">
        <v>92</v>
      </c>
      <c r="C42" s="352">
        <v>15</v>
      </c>
      <c r="D42" s="533">
        <v>93.75</v>
      </c>
      <c r="F42" s="97"/>
    </row>
    <row r="43" spans="1:6" x14ac:dyDescent="0.3">
      <c r="A43" s="77">
        <v>39</v>
      </c>
      <c r="B43" s="80" t="s">
        <v>196</v>
      </c>
      <c r="C43" s="352">
        <v>14</v>
      </c>
      <c r="D43" s="533">
        <v>58.333333333333336</v>
      </c>
      <c r="F43" s="97"/>
    </row>
    <row r="44" spans="1:6" x14ac:dyDescent="0.3">
      <c r="A44" s="77">
        <v>40</v>
      </c>
      <c r="B44" s="80" t="s">
        <v>260</v>
      </c>
      <c r="C44" s="352">
        <v>14</v>
      </c>
      <c r="D44" s="533">
        <v>99.999999999999986</v>
      </c>
      <c r="F44" s="97"/>
    </row>
    <row r="45" spans="1:6" x14ac:dyDescent="0.3">
      <c r="A45" s="77">
        <v>41</v>
      </c>
      <c r="B45" s="80" t="s">
        <v>130</v>
      </c>
      <c r="C45" s="352">
        <v>13</v>
      </c>
      <c r="D45" s="533">
        <v>37.142857142857146</v>
      </c>
      <c r="F45" s="97"/>
    </row>
    <row r="46" spans="1:6" x14ac:dyDescent="0.3">
      <c r="A46" s="77">
        <v>42</v>
      </c>
      <c r="B46" s="80" t="s">
        <v>93</v>
      </c>
      <c r="C46" s="352">
        <v>13</v>
      </c>
      <c r="D46" s="533">
        <v>5.2631578947368416</v>
      </c>
      <c r="F46" s="97"/>
    </row>
    <row r="47" spans="1:6" x14ac:dyDescent="0.3">
      <c r="A47" s="77">
        <v>43</v>
      </c>
      <c r="B47" s="354" t="s">
        <v>131</v>
      </c>
      <c r="C47" s="352">
        <v>12</v>
      </c>
      <c r="D47" s="533">
        <v>52.173913043478258</v>
      </c>
      <c r="F47" s="97"/>
    </row>
    <row r="48" spans="1:6" x14ac:dyDescent="0.3">
      <c r="A48" s="77">
        <v>44</v>
      </c>
      <c r="B48" s="354" t="s">
        <v>90</v>
      </c>
      <c r="C48" s="352">
        <v>12</v>
      </c>
      <c r="D48" s="533">
        <v>4.5283018867924527</v>
      </c>
      <c r="F48" s="97"/>
    </row>
    <row r="49" spans="1:6" x14ac:dyDescent="0.3">
      <c r="A49" s="77">
        <v>45</v>
      </c>
      <c r="B49" s="354" t="s">
        <v>231</v>
      </c>
      <c r="C49" s="352">
        <v>12</v>
      </c>
      <c r="D49" s="533">
        <v>44.444444444444443</v>
      </c>
      <c r="F49" s="97"/>
    </row>
    <row r="50" spans="1:6" x14ac:dyDescent="0.3">
      <c r="A50" s="77">
        <v>46</v>
      </c>
      <c r="B50" s="354" t="s">
        <v>160</v>
      </c>
      <c r="C50" s="352">
        <v>12</v>
      </c>
      <c r="D50" s="533">
        <v>100</v>
      </c>
      <c r="F50" s="97"/>
    </row>
    <row r="51" spans="1:6" x14ac:dyDescent="0.3">
      <c r="A51" s="77">
        <v>47</v>
      </c>
      <c r="B51" s="354" t="s">
        <v>269</v>
      </c>
      <c r="C51" s="352">
        <v>12</v>
      </c>
      <c r="D51" s="533">
        <v>54.545454545454547</v>
      </c>
      <c r="F51" s="97"/>
    </row>
    <row r="52" spans="1:6" x14ac:dyDescent="0.3">
      <c r="A52" s="77">
        <v>48</v>
      </c>
      <c r="B52" s="354" t="s">
        <v>102</v>
      </c>
      <c r="C52" s="352">
        <v>12</v>
      </c>
      <c r="D52" s="533">
        <v>34.285714285714285</v>
      </c>
      <c r="F52" s="97"/>
    </row>
    <row r="53" spans="1:6" x14ac:dyDescent="0.3">
      <c r="A53" s="77">
        <v>49</v>
      </c>
      <c r="B53" s="354" t="s">
        <v>107</v>
      </c>
      <c r="C53" s="352">
        <v>12</v>
      </c>
      <c r="D53" s="533">
        <v>40</v>
      </c>
      <c r="F53" s="97"/>
    </row>
    <row r="54" spans="1:6" x14ac:dyDescent="0.3">
      <c r="A54" s="77">
        <v>50</v>
      </c>
      <c r="B54" s="353" t="s">
        <v>208</v>
      </c>
      <c r="C54" s="352">
        <v>11</v>
      </c>
      <c r="D54" s="533">
        <v>73.333333333333343</v>
      </c>
      <c r="F54" s="97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87" zoomScaleNormal="75" zoomScaleSheetLayoutView="87" workbookViewId="0">
      <selection activeCell="C8" sqref="C8"/>
    </sheetView>
  </sheetViews>
  <sheetFormatPr defaultColWidth="8.88671875" defaultRowHeight="13.2" x14ac:dyDescent="0.25"/>
  <cols>
    <col min="1" max="1" width="39.109375" style="19" customWidth="1"/>
    <col min="2" max="2" width="11.6640625" style="19" customWidth="1"/>
    <col min="3" max="3" width="11.88671875" style="19" customWidth="1"/>
    <col min="4" max="4" width="13.88671875" style="19" customWidth="1"/>
    <col min="5" max="5" width="15" style="107" customWidth="1"/>
    <col min="6" max="6" width="14.5546875" style="107" customWidth="1"/>
    <col min="7" max="7" width="15.44140625" style="19" customWidth="1"/>
    <col min="8" max="9" width="8.88671875" style="19"/>
    <col min="10" max="10" width="8" style="19" customWidth="1"/>
    <col min="11" max="256" width="8.88671875" style="19"/>
    <col min="257" max="257" width="37.109375" style="19" customWidth="1"/>
    <col min="258" max="259" width="10.44140625" style="19" customWidth="1"/>
    <col min="260" max="260" width="13" style="19" customWidth="1"/>
    <col min="261" max="262" width="10.33203125" style="19" customWidth="1"/>
    <col min="263" max="263" width="12.44140625" style="19" customWidth="1"/>
    <col min="264" max="265" width="8.88671875" style="19"/>
    <col min="266" max="266" width="8" style="19" customWidth="1"/>
    <col min="267" max="512" width="8.88671875" style="19"/>
    <col min="513" max="513" width="37.109375" style="19" customWidth="1"/>
    <col min="514" max="515" width="10.44140625" style="19" customWidth="1"/>
    <col min="516" max="516" width="13" style="19" customWidth="1"/>
    <col min="517" max="518" width="10.33203125" style="19" customWidth="1"/>
    <col min="519" max="519" width="12.44140625" style="19" customWidth="1"/>
    <col min="520" max="521" width="8.88671875" style="19"/>
    <col min="522" max="522" width="8" style="19" customWidth="1"/>
    <col min="523" max="768" width="8.88671875" style="19"/>
    <col min="769" max="769" width="37.109375" style="19" customWidth="1"/>
    <col min="770" max="771" width="10.44140625" style="19" customWidth="1"/>
    <col min="772" max="772" width="13" style="19" customWidth="1"/>
    <col min="773" max="774" width="10.33203125" style="19" customWidth="1"/>
    <col min="775" max="775" width="12.44140625" style="19" customWidth="1"/>
    <col min="776" max="777" width="8.88671875" style="19"/>
    <col min="778" max="778" width="8" style="19" customWidth="1"/>
    <col min="779" max="1024" width="8.88671875" style="19"/>
    <col min="1025" max="1025" width="37.109375" style="19" customWidth="1"/>
    <col min="1026" max="1027" width="10.44140625" style="19" customWidth="1"/>
    <col min="1028" max="1028" width="13" style="19" customWidth="1"/>
    <col min="1029" max="1030" width="10.33203125" style="19" customWidth="1"/>
    <col min="1031" max="1031" width="12.44140625" style="19" customWidth="1"/>
    <col min="1032" max="1033" width="8.88671875" style="19"/>
    <col min="1034" max="1034" width="8" style="19" customWidth="1"/>
    <col min="1035" max="1280" width="8.88671875" style="19"/>
    <col min="1281" max="1281" width="37.109375" style="19" customWidth="1"/>
    <col min="1282" max="1283" width="10.44140625" style="19" customWidth="1"/>
    <col min="1284" max="1284" width="13" style="19" customWidth="1"/>
    <col min="1285" max="1286" width="10.33203125" style="19" customWidth="1"/>
    <col min="1287" max="1287" width="12.44140625" style="19" customWidth="1"/>
    <col min="1288" max="1289" width="8.88671875" style="19"/>
    <col min="1290" max="1290" width="8" style="19" customWidth="1"/>
    <col min="1291" max="1536" width="8.88671875" style="19"/>
    <col min="1537" max="1537" width="37.109375" style="19" customWidth="1"/>
    <col min="1538" max="1539" width="10.44140625" style="19" customWidth="1"/>
    <col min="1540" max="1540" width="13" style="19" customWidth="1"/>
    <col min="1541" max="1542" width="10.33203125" style="19" customWidth="1"/>
    <col min="1543" max="1543" width="12.44140625" style="19" customWidth="1"/>
    <col min="1544" max="1545" width="8.88671875" style="19"/>
    <col min="1546" max="1546" width="8" style="19" customWidth="1"/>
    <col min="1547" max="1792" width="8.88671875" style="19"/>
    <col min="1793" max="1793" width="37.109375" style="19" customWidth="1"/>
    <col min="1794" max="1795" width="10.44140625" style="19" customWidth="1"/>
    <col min="1796" max="1796" width="13" style="19" customWidth="1"/>
    <col min="1797" max="1798" width="10.33203125" style="19" customWidth="1"/>
    <col min="1799" max="1799" width="12.44140625" style="19" customWidth="1"/>
    <col min="1800" max="1801" width="8.88671875" style="19"/>
    <col min="1802" max="1802" width="8" style="19" customWidth="1"/>
    <col min="1803" max="2048" width="8.88671875" style="19"/>
    <col min="2049" max="2049" width="37.109375" style="19" customWidth="1"/>
    <col min="2050" max="2051" width="10.44140625" style="19" customWidth="1"/>
    <col min="2052" max="2052" width="13" style="19" customWidth="1"/>
    <col min="2053" max="2054" width="10.33203125" style="19" customWidth="1"/>
    <col min="2055" max="2055" width="12.44140625" style="19" customWidth="1"/>
    <col min="2056" max="2057" width="8.88671875" style="19"/>
    <col min="2058" max="2058" width="8" style="19" customWidth="1"/>
    <col min="2059" max="2304" width="8.88671875" style="19"/>
    <col min="2305" max="2305" width="37.109375" style="19" customWidth="1"/>
    <col min="2306" max="2307" width="10.44140625" style="19" customWidth="1"/>
    <col min="2308" max="2308" width="13" style="19" customWidth="1"/>
    <col min="2309" max="2310" width="10.33203125" style="19" customWidth="1"/>
    <col min="2311" max="2311" width="12.44140625" style="19" customWidth="1"/>
    <col min="2312" max="2313" width="8.88671875" style="19"/>
    <col min="2314" max="2314" width="8" style="19" customWidth="1"/>
    <col min="2315" max="2560" width="8.88671875" style="19"/>
    <col min="2561" max="2561" width="37.109375" style="19" customWidth="1"/>
    <col min="2562" max="2563" width="10.44140625" style="19" customWidth="1"/>
    <col min="2564" max="2564" width="13" style="19" customWidth="1"/>
    <col min="2565" max="2566" width="10.33203125" style="19" customWidth="1"/>
    <col min="2567" max="2567" width="12.44140625" style="19" customWidth="1"/>
    <col min="2568" max="2569" width="8.88671875" style="19"/>
    <col min="2570" max="2570" width="8" style="19" customWidth="1"/>
    <col min="2571" max="2816" width="8.88671875" style="19"/>
    <col min="2817" max="2817" width="37.109375" style="19" customWidth="1"/>
    <col min="2818" max="2819" width="10.44140625" style="19" customWidth="1"/>
    <col min="2820" max="2820" width="13" style="19" customWidth="1"/>
    <col min="2821" max="2822" width="10.33203125" style="19" customWidth="1"/>
    <col min="2823" max="2823" width="12.44140625" style="19" customWidth="1"/>
    <col min="2824" max="2825" width="8.88671875" style="19"/>
    <col min="2826" max="2826" width="8" style="19" customWidth="1"/>
    <col min="2827" max="3072" width="8.88671875" style="19"/>
    <col min="3073" max="3073" width="37.109375" style="19" customWidth="1"/>
    <col min="3074" max="3075" width="10.44140625" style="19" customWidth="1"/>
    <col min="3076" max="3076" width="13" style="19" customWidth="1"/>
    <col min="3077" max="3078" width="10.33203125" style="19" customWidth="1"/>
    <col min="3079" max="3079" width="12.44140625" style="19" customWidth="1"/>
    <col min="3080" max="3081" width="8.88671875" style="19"/>
    <col min="3082" max="3082" width="8" style="19" customWidth="1"/>
    <col min="3083" max="3328" width="8.88671875" style="19"/>
    <col min="3329" max="3329" width="37.109375" style="19" customWidth="1"/>
    <col min="3330" max="3331" width="10.44140625" style="19" customWidth="1"/>
    <col min="3332" max="3332" width="13" style="19" customWidth="1"/>
    <col min="3333" max="3334" width="10.33203125" style="19" customWidth="1"/>
    <col min="3335" max="3335" width="12.44140625" style="19" customWidth="1"/>
    <col min="3336" max="3337" width="8.88671875" style="19"/>
    <col min="3338" max="3338" width="8" style="19" customWidth="1"/>
    <col min="3339" max="3584" width="8.88671875" style="19"/>
    <col min="3585" max="3585" width="37.109375" style="19" customWidth="1"/>
    <col min="3586" max="3587" width="10.44140625" style="19" customWidth="1"/>
    <col min="3588" max="3588" width="13" style="19" customWidth="1"/>
    <col min="3589" max="3590" width="10.33203125" style="19" customWidth="1"/>
    <col min="3591" max="3591" width="12.44140625" style="19" customWidth="1"/>
    <col min="3592" max="3593" width="8.88671875" style="19"/>
    <col min="3594" max="3594" width="8" style="19" customWidth="1"/>
    <col min="3595" max="3840" width="8.88671875" style="19"/>
    <col min="3841" max="3841" width="37.109375" style="19" customWidth="1"/>
    <col min="3842" max="3843" width="10.44140625" style="19" customWidth="1"/>
    <col min="3844" max="3844" width="13" style="19" customWidth="1"/>
    <col min="3845" max="3846" width="10.33203125" style="19" customWidth="1"/>
    <col min="3847" max="3847" width="12.44140625" style="19" customWidth="1"/>
    <col min="3848" max="3849" width="8.88671875" style="19"/>
    <col min="3850" max="3850" width="8" style="19" customWidth="1"/>
    <col min="3851" max="4096" width="8.88671875" style="19"/>
    <col min="4097" max="4097" width="37.109375" style="19" customWidth="1"/>
    <col min="4098" max="4099" width="10.44140625" style="19" customWidth="1"/>
    <col min="4100" max="4100" width="13" style="19" customWidth="1"/>
    <col min="4101" max="4102" width="10.33203125" style="19" customWidth="1"/>
    <col min="4103" max="4103" width="12.44140625" style="19" customWidth="1"/>
    <col min="4104" max="4105" width="8.88671875" style="19"/>
    <col min="4106" max="4106" width="8" style="19" customWidth="1"/>
    <col min="4107" max="4352" width="8.88671875" style="19"/>
    <col min="4353" max="4353" width="37.109375" style="19" customWidth="1"/>
    <col min="4354" max="4355" width="10.44140625" style="19" customWidth="1"/>
    <col min="4356" max="4356" width="13" style="19" customWidth="1"/>
    <col min="4357" max="4358" width="10.33203125" style="19" customWidth="1"/>
    <col min="4359" max="4359" width="12.44140625" style="19" customWidth="1"/>
    <col min="4360" max="4361" width="8.88671875" style="19"/>
    <col min="4362" max="4362" width="8" style="19" customWidth="1"/>
    <col min="4363" max="4608" width="8.88671875" style="19"/>
    <col min="4609" max="4609" width="37.109375" style="19" customWidth="1"/>
    <col min="4610" max="4611" width="10.44140625" style="19" customWidth="1"/>
    <col min="4612" max="4612" width="13" style="19" customWidth="1"/>
    <col min="4613" max="4614" width="10.33203125" style="19" customWidth="1"/>
    <col min="4615" max="4615" width="12.44140625" style="19" customWidth="1"/>
    <col min="4616" max="4617" width="8.88671875" style="19"/>
    <col min="4618" max="4618" width="8" style="19" customWidth="1"/>
    <col min="4619" max="4864" width="8.88671875" style="19"/>
    <col min="4865" max="4865" width="37.109375" style="19" customWidth="1"/>
    <col min="4866" max="4867" width="10.44140625" style="19" customWidth="1"/>
    <col min="4868" max="4868" width="13" style="19" customWidth="1"/>
    <col min="4869" max="4870" width="10.33203125" style="19" customWidth="1"/>
    <col min="4871" max="4871" width="12.44140625" style="19" customWidth="1"/>
    <col min="4872" max="4873" width="8.88671875" style="19"/>
    <col min="4874" max="4874" width="8" style="19" customWidth="1"/>
    <col min="4875" max="5120" width="8.88671875" style="19"/>
    <col min="5121" max="5121" width="37.109375" style="19" customWidth="1"/>
    <col min="5122" max="5123" width="10.44140625" style="19" customWidth="1"/>
    <col min="5124" max="5124" width="13" style="19" customWidth="1"/>
    <col min="5125" max="5126" width="10.33203125" style="19" customWidth="1"/>
    <col min="5127" max="5127" width="12.44140625" style="19" customWidth="1"/>
    <col min="5128" max="5129" width="8.88671875" style="19"/>
    <col min="5130" max="5130" width="8" style="19" customWidth="1"/>
    <col min="5131" max="5376" width="8.88671875" style="19"/>
    <col min="5377" max="5377" width="37.109375" style="19" customWidth="1"/>
    <col min="5378" max="5379" width="10.44140625" style="19" customWidth="1"/>
    <col min="5380" max="5380" width="13" style="19" customWidth="1"/>
    <col min="5381" max="5382" width="10.33203125" style="19" customWidth="1"/>
    <col min="5383" max="5383" width="12.44140625" style="19" customWidth="1"/>
    <col min="5384" max="5385" width="8.88671875" style="19"/>
    <col min="5386" max="5386" width="8" style="19" customWidth="1"/>
    <col min="5387" max="5632" width="8.88671875" style="19"/>
    <col min="5633" max="5633" width="37.109375" style="19" customWidth="1"/>
    <col min="5634" max="5635" width="10.44140625" style="19" customWidth="1"/>
    <col min="5636" max="5636" width="13" style="19" customWidth="1"/>
    <col min="5637" max="5638" width="10.33203125" style="19" customWidth="1"/>
    <col min="5639" max="5639" width="12.44140625" style="19" customWidth="1"/>
    <col min="5640" max="5641" width="8.88671875" style="19"/>
    <col min="5642" max="5642" width="8" style="19" customWidth="1"/>
    <col min="5643" max="5888" width="8.88671875" style="19"/>
    <col min="5889" max="5889" width="37.109375" style="19" customWidth="1"/>
    <col min="5890" max="5891" width="10.44140625" style="19" customWidth="1"/>
    <col min="5892" max="5892" width="13" style="19" customWidth="1"/>
    <col min="5893" max="5894" width="10.33203125" style="19" customWidth="1"/>
    <col min="5895" max="5895" width="12.44140625" style="19" customWidth="1"/>
    <col min="5896" max="5897" width="8.88671875" style="19"/>
    <col min="5898" max="5898" width="8" style="19" customWidth="1"/>
    <col min="5899" max="6144" width="8.88671875" style="19"/>
    <col min="6145" max="6145" width="37.109375" style="19" customWidth="1"/>
    <col min="6146" max="6147" width="10.44140625" style="19" customWidth="1"/>
    <col min="6148" max="6148" width="13" style="19" customWidth="1"/>
    <col min="6149" max="6150" width="10.33203125" style="19" customWidth="1"/>
    <col min="6151" max="6151" width="12.44140625" style="19" customWidth="1"/>
    <col min="6152" max="6153" width="8.88671875" style="19"/>
    <col min="6154" max="6154" width="8" style="19" customWidth="1"/>
    <col min="6155" max="6400" width="8.88671875" style="19"/>
    <col min="6401" max="6401" width="37.109375" style="19" customWidth="1"/>
    <col min="6402" max="6403" width="10.44140625" style="19" customWidth="1"/>
    <col min="6404" max="6404" width="13" style="19" customWidth="1"/>
    <col min="6405" max="6406" width="10.33203125" style="19" customWidth="1"/>
    <col min="6407" max="6407" width="12.44140625" style="19" customWidth="1"/>
    <col min="6408" max="6409" width="8.88671875" style="19"/>
    <col min="6410" max="6410" width="8" style="19" customWidth="1"/>
    <col min="6411" max="6656" width="8.88671875" style="19"/>
    <col min="6657" max="6657" width="37.109375" style="19" customWidth="1"/>
    <col min="6658" max="6659" width="10.44140625" style="19" customWidth="1"/>
    <col min="6660" max="6660" width="13" style="19" customWidth="1"/>
    <col min="6661" max="6662" width="10.33203125" style="19" customWidth="1"/>
    <col min="6663" max="6663" width="12.44140625" style="19" customWidth="1"/>
    <col min="6664" max="6665" width="8.88671875" style="19"/>
    <col min="6666" max="6666" width="8" style="19" customWidth="1"/>
    <col min="6667" max="6912" width="8.88671875" style="19"/>
    <col min="6913" max="6913" width="37.109375" style="19" customWidth="1"/>
    <col min="6914" max="6915" width="10.44140625" style="19" customWidth="1"/>
    <col min="6916" max="6916" width="13" style="19" customWidth="1"/>
    <col min="6917" max="6918" width="10.33203125" style="19" customWidth="1"/>
    <col min="6919" max="6919" width="12.44140625" style="19" customWidth="1"/>
    <col min="6920" max="6921" width="8.88671875" style="19"/>
    <col min="6922" max="6922" width="8" style="19" customWidth="1"/>
    <col min="6923" max="7168" width="8.88671875" style="19"/>
    <col min="7169" max="7169" width="37.109375" style="19" customWidth="1"/>
    <col min="7170" max="7171" width="10.44140625" style="19" customWidth="1"/>
    <col min="7172" max="7172" width="13" style="19" customWidth="1"/>
    <col min="7173" max="7174" width="10.33203125" style="19" customWidth="1"/>
    <col min="7175" max="7175" width="12.44140625" style="19" customWidth="1"/>
    <col min="7176" max="7177" width="8.88671875" style="19"/>
    <col min="7178" max="7178" width="8" style="19" customWidth="1"/>
    <col min="7179" max="7424" width="8.88671875" style="19"/>
    <col min="7425" max="7425" width="37.109375" style="19" customWidth="1"/>
    <col min="7426" max="7427" width="10.44140625" style="19" customWidth="1"/>
    <col min="7428" max="7428" width="13" style="19" customWidth="1"/>
    <col min="7429" max="7430" width="10.33203125" style="19" customWidth="1"/>
    <col min="7431" max="7431" width="12.44140625" style="19" customWidth="1"/>
    <col min="7432" max="7433" width="8.88671875" style="19"/>
    <col min="7434" max="7434" width="8" style="19" customWidth="1"/>
    <col min="7435" max="7680" width="8.88671875" style="19"/>
    <col min="7681" max="7681" width="37.109375" style="19" customWidth="1"/>
    <col min="7682" max="7683" width="10.44140625" style="19" customWidth="1"/>
    <col min="7684" max="7684" width="13" style="19" customWidth="1"/>
    <col min="7685" max="7686" width="10.33203125" style="19" customWidth="1"/>
    <col min="7687" max="7687" width="12.44140625" style="19" customWidth="1"/>
    <col min="7688" max="7689" width="8.88671875" style="19"/>
    <col min="7690" max="7690" width="8" style="19" customWidth="1"/>
    <col min="7691" max="7936" width="8.88671875" style="19"/>
    <col min="7937" max="7937" width="37.109375" style="19" customWidth="1"/>
    <col min="7938" max="7939" width="10.44140625" style="19" customWidth="1"/>
    <col min="7940" max="7940" width="13" style="19" customWidth="1"/>
    <col min="7941" max="7942" width="10.33203125" style="19" customWidth="1"/>
    <col min="7943" max="7943" width="12.44140625" style="19" customWidth="1"/>
    <col min="7944" max="7945" width="8.88671875" style="19"/>
    <col min="7946" max="7946" width="8" style="19" customWidth="1"/>
    <col min="7947" max="8192" width="8.88671875" style="19"/>
    <col min="8193" max="8193" width="37.109375" style="19" customWidth="1"/>
    <col min="8194" max="8195" width="10.44140625" style="19" customWidth="1"/>
    <col min="8196" max="8196" width="13" style="19" customWidth="1"/>
    <col min="8197" max="8198" width="10.33203125" style="19" customWidth="1"/>
    <col min="8199" max="8199" width="12.44140625" style="19" customWidth="1"/>
    <col min="8200" max="8201" width="8.88671875" style="19"/>
    <col min="8202" max="8202" width="8" style="19" customWidth="1"/>
    <col min="8203" max="8448" width="8.88671875" style="19"/>
    <col min="8449" max="8449" width="37.109375" style="19" customWidth="1"/>
    <col min="8450" max="8451" width="10.44140625" style="19" customWidth="1"/>
    <col min="8452" max="8452" width="13" style="19" customWidth="1"/>
    <col min="8453" max="8454" width="10.33203125" style="19" customWidth="1"/>
    <col min="8455" max="8455" width="12.44140625" style="19" customWidth="1"/>
    <col min="8456" max="8457" width="8.88671875" style="19"/>
    <col min="8458" max="8458" width="8" style="19" customWidth="1"/>
    <col min="8459" max="8704" width="8.88671875" style="19"/>
    <col min="8705" max="8705" width="37.109375" style="19" customWidth="1"/>
    <col min="8706" max="8707" width="10.44140625" style="19" customWidth="1"/>
    <col min="8708" max="8708" width="13" style="19" customWidth="1"/>
    <col min="8709" max="8710" width="10.33203125" style="19" customWidth="1"/>
    <col min="8711" max="8711" width="12.44140625" style="19" customWidth="1"/>
    <col min="8712" max="8713" width="8.88671875" style="19"/>
    <col min="8714" max="8714" width="8" style="19" customWidth="1"/>
    <col min="8715" max="8960" width="8.88671875" style="19"/>
    <col min="8961" max="8961" width="37.109375" style="19" customWidth="1"/>
    <col min="8962" max="8963" width="10.44140625" style="19" customWidth="1"/>
    <col min="8964" max="8964" width="13" style="19" customWidth="1"/>
    <col min="8965" max="8966" width="10.33203125" style="19" customWidth="1"/>
    <col min="8967" max="8967" width="12.44140625" style="19" customWidth="1"/>
    <col min="8968" max="8969" width="8.88671875" style="19"/>
    <col min="8970" max="8970" width="8" style="19" customWidth="1"/>
    <col min="8971" max="9216" width="8.88671875" style="19"/>
    <col min="9217" max="9217" width="37.109375" style="19" customWidth="1"/>
    <col min="9218" max="9219" width="10.44140625" style="19" customWidth="1"/>
    <col min="9220" max="9220" width="13" style="19" customWidth="1"/>
    <col min="9221" max="9222" width="10.33203125" style="19" customWidth="1"/>
    <col min="9223" max="9223" width="12.44140625" style="19" customWidth="1"/>
    <col min="9224" max="9225" width="8.88671875" style="19"/>
    <col min="9226" max="9226" width="8" style="19" customWidth="1"/>
    <col min="9227" max="9472" width="8.88671875" style="19"/>
    <col min="9473" max="9473" width="37.109375" style="19" customWidth="1"/>
    <col min="9474" max="9475" width="10.44140625" style="19" customWidth="1"/>
    <col min="9476" max="9476" width="13" style="19" customWidth="1"/>
    <col min="9477" max="9478" width="10.33203125" style="19" customWidth="1"/>
    <col min="9479" max="9479" width="12.44140625" style="19" customWidth="1"/>
    <col min="9480" max="9481" width="8.88671875" style="19"/>
    <col min="9482" max="9482" width="8" style="19" customWidth="1"/>
    <col min="9483" max="9728" width="8.88671875" style="19"/>
    <col min="9729" max="9729" width="37.109375" style="19" customWidth="1"/>
    <col min="9730" max="9731" width="10.44140625" style="19" customWidth="1"/>
    <col min="9732" max="9732" width="13" style="19" customWidth="1"/>
    <col min="9733" max="9734" width="10.33203125" style="19" customWidth="1"/>
    <col min="9735" max="9735" width="12.44140625" style="19" customWidth="1"/>
    <col min="9736" max="9737" width="8.88671875" style="19"/>
    <col min="9738" max="9738" width="8" style="19" customWidth="1"/>
    <col min="9739" max="9984" width="8.88671875" style="19"/>
    <col min="9985" max="9985" width="37.109375" style="19" customWidth="1"/>
    <col min="9986" max="9987" width="10.44140625" style="19" customWidth="1"/>
    <col min="9988" max="9988" width="13" style="19" customWidth="1"/>
    <col min="9989" max="9990" width="10.33203125" style="19" customWidth="1"/>
    <col min="9991" max="9991" width="12.44140625" style="19" customWidth="1"/>
    <col min="9992" max="9993" width="8.88671875" style="19"/>
    <col min="9994" max="9994" width="8" style="19" customWidth="1"/>
    <col min="9995" max="10240" width="8.88671875" style="19"/>
    <col min="10241" max="10241" width="37.109375" style="19" customWidth="1"/>
    <col min="10242" max="10243" width="10.44140625" style="19" customWidth="1"/>
    <col min="10244" max="10244" width="13" style="19" customWidth="1"/>
    <col min="10245" max="10246" width="10.33203125" style="19" customWidth="1"/>
    <col min="10247" max="10247" width="12.44140625" style="19" customWidth="1"/>
    <col min="10248" max="10249" width="8.88671875" style="19"/>
    <col min="10250" max="10250" width="8" style="19" customWidth="1"/>
    <col min="10251" max="10496" width="8.88671875" style="19"/>
    <col min="10497" max="10497" width="37.109375" style="19" customWidth="1"/>
    <col min="10498" max="10499" width="10.44140625" style="19" customWidth="1"/>
    <col min="10500" max="10500" width="13" style="19" customWidth="1"/>
    <col min="10501" max="10502" width="10.33203125" style="19" customWidth="1"/>
    <col min="10503" max="10503" width="12.44140625" style="19" customWidth="1"/>
    <col min="10504" max="10505" width="8.88671875" style="19"/>
    <col min="10506" max="10506" width="8" style="19" customWidth="1"/>
    <col min="10507" max="10752" width="8.88671875" style="19"/>
    <col min="10753" max="10753" width="37.109375" style="19" customWidth="1"/>
    <col min="10754" max="10755" width="10.44140625" style="19" customWidth="1"/>
    <col min="10756" max="10756" width="13" style="19" customWidth="1"/>
    <col min="10757" max="10758" width="10.33203125" style="19" customWidth="1"/>
    <col min="10759" max="10759" width="12.44140625" style="19" customWidth="1"/>
    <col min="10760" max="10761" width="8.88671875" style="19"/>
    <col min="10762" max="10762" width="8" style="19" customWidth="1"/>
    <col min="10763" max="11008" width="8.88671875" style="19"/>
    <col min="11009" max="11009" width="37.109375" style="19" customWidth="1"/>
    <col min="11010" max="11011" width="10.44140625" style="19" customWidth="1"/>
    <col min="11012" max="11012" width="13" style="19" customWidth="1"/>
    <col min="11013" max="11014" width="10.33203125" style="19" customWidth="1"/>
    <col min="11015" max="11015" width="12.44140625" style="19" customWidth="1"/>
    <col min="11016" max="11017" width="8.88671875" style="19"/>
    <col min="11018" max="11018" width="8" style="19" customWidth="1"/>
    <col min="11019" max="11264" width="8.88671875" style="19"/>
    <col min="11265" max="11265" width="37.109375" style="19" customWidth="1"/>
    <col min="11266" max="11267" width="10.44140625" style="19" customWidth="1"/>
    <col min="11268" max="11268" width="13" style="19" customWidth="1"/>
    <col min="11269" max="11270" width="10.33203125" style="19" customWidth="1"/>
    <col min="11271" max="11271" width="12.44140625" style="19" customWidth="1"/>
    <col min="11272" max="11273" width="8.88671875" style="19"/>
    <col min="11274" max="11274" width="8" style="19" customWidth="1"/>
    <col min="11275" max="11520" width="8.88671875" style="19"/>
    <col min="11521" max="11521" width="37.109375" style="19" customWidth="1"/>
    <col min="11522" max="11523" width="10.44140625" style="19" customWidth="1"/>
    <col min="11524" max="11524" width="13" style="19" customWidth="1"/>
    <col min="11525" max="11526" width="10.33203125" style="19" customWidth="1"/>
    <col min="11527" max="11527" width="12.44140625" style="19" customWidth="1"/>
    <col min="11528" max="11529" width="8.88671875" style="19"/>
    <col min="11530" max="11530" width="8" style="19" customWidth="1"/>
    <col min="11531" max="11776" width="8.88671875" style="19"/>
    <col min="11777" max="11777" width="37.109375" style="19" customWidth="1"/>
    <col min="11778" max="11779" width="10.44140625" style="19" customWidth="1"/>
    <col min="11780" max="11780" width="13" style="19" customWidth="1"/>
    <col min="11781" max="11782" width="10.33203125" style="19" customWidth="1"/>
    <col min="11783" max="11783" width="12.44140625" style="19" customWidth="1"/>
    <col min="11784" max="11785" width="8.88671875" style="19"/>
    <col min="11786" max="11786" width="8" style="19" customWidth="1"/>
    <col min="11787" max="12032" width="8.88671875" style="19"/>
    <col min="12033" max="12033" width="37.109375" style="19" customWidth="1"/>
    <col min="12034" max="12035" width="10.44140625" style="19" customWidth="1"/>
    <col min="12036" max="12036" width="13" style="19" customWidth="1"/>
    <col min="12037" max="12038" width="10.33203125" style="19" customWidth="1"/>
    <col min="12039" max="12039" width="12.44140625" style="19" customWidth="1"/>
    <col min="12040" max="12041" width="8.88671875" style="19"/>
    <col min="12042" max="12042" width="8" style="19" customWidth="1"/>
    <col min="12043" max="12288" width="8.88671875" style="19"/>
    <col min="12289" max="12289" width="37.109375" style="19" customWidth="1"/>
    <col min="12290" max="12291" width="10.44140625" style="19" customWidth="1"/>
    <col min="12292" max="12292" width="13" style="19" customWidth="1"/>
    <col min="12293" max="12294" width="10.33203125" style="19" customWidth="1"/>
    <col min="12295" max="12295" width="12.44140625" style="19" customWidth="1"/>
    <col min="12296" max="12297" width="8.88671875" style="19"/>
    <col min="12298" max="12298" width="8" style="19" customWidth="1"/>
    <col min="12299" max="12544" width="8.88671875" style="19"/>
    <col min="12545" max="12545" width="37.109375" style="19" customWidth="1"/>
    <col min="12546" max="12547" width="10.44140625" style="19" customWidth="1"/>
    <col min="12548" max="12548" width="13" style="19" customWidth="1"/>
    <col min="12549" max="12550" width="10.33203125" style="19" customWidth="1"/>
    <col min="12551" max="12551" width="12.44140625" style="19" customWidth="1"/>
    <col min="12552" max="12553" width="8.88671875" style="19"/>
    <col min="12554" max="12554" width="8" style="19" customWidth="1"/>
    <col min="12555" max="12800" width="8.88671875" style="19"/>
    <col min="12801" max="12801" width="37.109375" style="19" customWidth="1"/>
    <col min="12802" max="12803" width="10.44140625" style="19" customWidth="1"/>
    <col min="12804" max="12804" width="13" style="19" customWidth="1"/>
    <col min="12805" max="12806" width="10.33203125" style="19" customWidth="1"/>
    <col min="12807" max="12807" width="12.44140625" style="19" customWidth="1"/>
    <col min="12808" max="12809" width="8.88671875" style="19"/>
    <col min="12810" max="12810" width="8" style="19" customWidth="1"/>
    <col min="12811" max="13056" width="8.88671875" style="19"/>
    <col min="13057" max="13057" width="37.109375" style="19" customWidth="1"/>
    <col min="13058" max="13059" width="10.44140625" style="19" customWidth="1"/>
    <col min="13060" max="13060" width="13" style="19" customWidth="1"/>
    <col min="13061" max="13062" width="10.33203125" style="19" customWidth="1"/>
    <col min="13063" max="13063" width="12.44140625" style="19" customWidth="1"/>
    <col min="13064" max="13065" width="8.88671875" style="19"/>
    <col min="13066" max="13066" width="8" style="19" customWidth="1"/>
    <col min="13067" max="13312" width="8.88671875" style="19"/>
    <col min="13313" max="13313" width="37.109375" style="19" customWidth="1"/>
    <col min="13314" max="13315" width="10.44140625" style="19" customWidth="1"/>
    <col min="13316" max="13316" width="13" style="19" customWidth="1"/>
    <col min="13317" max="13318" width="10.33203125" style="19" customWidth="1"/>
    <col min="13319" max="13319" width="12.44140625" style="19" customWidth="1"/>
    <col min="13320" max="13321" width="8.88671875" style="19"/>
    <col min="13322" max="13322" width="8" style="19" customWidth="1"/>
    <col min="13323" max="13568" width="8.88671875" style="19"/>
    <col min="13569" max="13569" width="37.109375" style="19" customWidth="1"/>
    <col min="13570" max="13571" width="10.44140625" style="19" customWidth="1"/>
    <col min="13572" max="13572" width="13" style="19" customWidth="1"/>
    <col min="13573" max="13574" width="10.33203125" style="19" customWidth="1"/>
    <col min="13575" max="13575" width="12.44140625" style="19" customWidth="1"/>
    <col min="13576" max="13577" width="8.88671875" style="19"/>
    <col min="13578" max="13578" width="8" style="19" customWidth="1"/>
    <col min="13579" max="13824" width="8.88671875" style="19"/>
    <col min="13825" max="13825" width="37.109375" style="19" customWidth="1"/>
    <col min="13826" max="13827" width="10.44140625" style="19" customWidth="1"/>
    <col min="13828" max="13828" width="13" style="19" customWidth="1"/>
    <col min="13829" max="13830" width="10.33203125" style="19" customWidth="1"/>
    <col min="13831" max="13831" width="12.44140625" style="19" customWidth="1"/>
    <col min="13832" max="13833" width="8.88671875" style="19"/>
    <col min="13834" max="13834" width="8" style="19" customWidth="1"/>
    <col min="13835" max="14080" width="8.88671875" style="19"/>
    <col min="14081" max="14081" width="37.109375" style="19" customWidth="1"/>
    <col min="14082" max="14083" width="10.44140625" style="19" customWidth="1"/>
    <col min="14084" max="14084" width="13" style="19" customWidth="1"/>
    <col min="14085" max="14086" width="10.33203125" style="19" customWidth="1"/>
    <col min="14087" max="14087" width="12.44140625" style="19" customWidth="1"/>
    <col min="14088" max="14089" width="8.88671875" style="19"/>
    <col min="14090" max="14090" width="8" style="19" customWidth="1"/>
    <col min="14091" max="14336" width="8.88671875" style="19"/>
    <col min="14337" max="14337" width="37.109375" style="19" customWidth="1"/>
    <col min="14338" max="14339" width="10.44140625" style="19" customWidth="1"/>
    <col min="14340" max="14340" width="13" style="19" customWidth="1"/>
    <col min="14341" max="14342" width="10.33203125" style="19" customWidth="1"/>
    <col min="14343" max="14343" width="12.44140625" style="19" customWidth="1"/>
    <col min="14344" max="14345" width="8.88671875" style="19"/>
    <col min="14346" max="14346" width="8" style="19" customWidth="1"/>
    <col min="14347" max="14592" width="8.88671875" style="19"/>
    <col min="14593" max="14593" width="37.109375" style="19" customWidth="1"/>
    <col min="14594" max="14595" width="10.44140625" style="19" customWidth="1"/>
    <col min="14596" max="14596" width="13" style="19" customWidth="1"/>
    <col min="14597" max="14598" width="10.33203125" style="19" customWidth="1"/>
    <col min="14599" max="14599" width="12.44140625" style="19" customWidth="1"/>
    <col min="14600" max="14601" width="8.88671875" style="19"/>
    <col min="14602" max="14602" width="8" style="19" customWidth="1"/>
    <col min="14603" max="14848" width="8.88671875" style="19"/>
    <col min="14849" max="14849" width="37.109375" style="19" customWidth="1"/>
    <col min="14850" max="14851" width="10.44140625" style="19" customWidth="1"/>
    <col min="14852" max="14852" width="13" style="19" customWidth="1"/>
    <col min="14853" max="14854" width="10.33203125" style="19" customWidth="1"/>
    <col min="14855" max="14855" width="12.44140625" style="19" customWidth="1"/>
    <col min="14856" max="14857" width="8.88671875" style="19"/>
    <col min="14858" max="14858" width="8" style="19" customWidth="1"/>
    <col min="14859" max="15104" width="8.88671875" style="19"/>
    <col min="15105" max="15105" width="37.109375" style="19" customWidth="1"/>
    <col min="15106" max="15107" width="10.44140625" style="19" customWidth="1"/>
    <col min="15108" max="15108" width="13" style="19" customWidth="1"/>
    <col min="15109" max="15110" width="10.33203125" style="19" customWidth="1"/>
    <col min="15111" max="15111" width="12.44140625" style="19" customWidth="1"/>
    <col min="15112" max="15113" width="8.88671875" style="19"/>
    <col min="15114" max="15114" width="8" style="19" customWidth="1"/>
    <col min="15115" max="15360" width="8.88671875" style="19"/>
    <col min="15361" max="15361" width="37.109375" style="19" customWidth="1"/>
    <col min="15362" max="15363" width="10.44140625" style="19" customWidth="1"/>
    <col min="15364" max="15364" width="13" style="19" customWidth="1"/>
    <col min="15365" max="15366" width="10.33203125" style="19" customWidth="1"/>
    <col min="15367" max="15367" width="12.44140625" style="19" customWidth="1"/>
    <col min="15368" max="15369" width="8.88671875" style="19"/>
    <col min="15370" max="15370" width="8" style="19" customWidth="1"/>
    <col min="15371" max="15616" width="8.88671875" style="19"/>
    <col min="15617" max="15617" width="37.109375" style="19" customWidth="1"/>
    <col min="15618" max="15619" width="10.44140625" style="19" customWidth="1"/>
    <col min="15620" max="15620" width="13" style="19" customWidth="1"/>
    <col min="15621" max="15622" width="10.33203125" style="19" customWidth="1"/>
    <col min="15623" max="15623" width="12.44140625" style="19" customWidth="1"/>
    <col min="15624" max="15625" width="8.88671875" style="19"/>
    <col min="15626" max="15626" width="8" style="19" customWidth="1"/>
    <col min="15627" max="15872" width="8.88671875" style="19"/>
    <col min="15873" max="15873" width="37.109375" style="19" customWidth="1"/>
    <col min="15874" max="15875" width="10.44140625" style="19" customWidth="1"/>
    <col min="15876" max="15876" width="13" style="19" customWidth="1"/>
    <col min="15877" max="15878" width="10.33203125" style="19" customWidth="1"/>
    <col min="15879" max="15879" width="12.44140625" style="19" customWidth="1"/>
    <col min="15880" max="15881" width="8.88671875" style="19"/>
    <col min="15882" max="15882" width="8" style="19" customWidth="1"/>
    <col min="15883" max="16128" width="8.88671875" style="19"/>
    <col min="16129" max="16129" width="37.109375" style="19" customWidth="1"/>
    <col min="16130" max="16131" width="10.44140625" style="19" customWidth="1"/>
    <col min="16132" max="16132" width="13" style="19" customWidth="1"/>
    <col min="16133" max="16134" width="10.33203125" style="19" customWidth="1"/>
    <col min="16135" max="16135" width="12.44140625" style="19" customWidth="1"/>
    <col min="16136" max="16137" width="8.88671875" style="19"/>
    <col min="16138" max="16138" width="8" style="19" customWidth="1"/>
    <col min="16139" max="16384" width="8.88671875" style="19"/>
  </cols>
  <sheetData>
    <row r="1" spans="1:12" s="2" customFormat="1" ht="20.399999999999999" x14ac:dyDescent="0.35">
      <c r="A1" s="289" t="s">
        <v>217</v>
      </c>
      <c r="B1" s="289"/>
      <c r="C1" s="289"/>
      <c r="D1" s="289"/>
      <c r="E1" s="289"/>
      <c r="F1" s="289"/>
      <c r="G1" s="289"/>
    </row>
    <row r="2" spans="1:12" s="2" customFormat="1" ht="19.5" customHeight="1" x14ac:dyDescent="0.4">
      <c r="A2" s="290" t="s">
        <v>34</v>
      </c>
      <c r="B2" s="290"/>
      <c r="C2" s="290"/>
      <c r="D2" s="290"/>
      <c r="E2" s="290"/>
      <c r="F2" s="290"/>
      <c r="G2" s="290"/>
    </row>
    <row r="3" spans="1:12" s="5" customFormat="1" ht="20.25" customHeight="1" x14ac:dyDescent="0.3">
      <c r="A3" s="3"/>
      <c r="B3" s="3"/>
      <c r="C3" s="3"/>
      <c r="D3" s="3"/>
      <c r="E3" s="104"/>
      <c r="F3" s="104"/>
      <c r="G3" s="109" t="s">
        <v>35</v>
      </c>
    </row>
    <row r="4" spans="1:12" s="5" customFormat="1" ht="64.5" customHeight="1" x14ac:dyDescent="0.2">
      <c r="A4" s="102"/>
      <c r="B4" s="105" t="s">
        <v>280</v>
      </c>
      <c r="C4" s="105" t="s">
        <v>284</v>
      </c>
      <c r="D4" s="64" t="s">
        <v>36</v>
      </c>
      <c r="E4" s="108" t="s">
        <v>281</v>
      </c>
      <c r="F4" s="108" t="s">
        <v>285</v>
      </c>
      <c r="G4" s="64" t="s">
        <v>36</v>
      </c>
    </row>
    <row r="5" spans="1:12" s="9" customFormat="1" ht="34.5" customHeight="1" x14ac:dyDescent="0.3">
      <c r="A5" s="6" t="s">
        <v>37</v>
      </c>
      <c r="B5" s="7">
        <f>SUM(B7:B25)</f>
        <v>19047</v>
      </c>
      <c r="C5" s="7">
        <f>SUM(C7:C25)</f>
        <v>18614</v>
      </c>
      <c r="D5" s="103">
        <f>ROUND(C5/B5*100,1)</f>
        <v>97.7</v>
      </c>
      <c r="E5" s="7">
        <f>SUM(E7:E25)</f>
        <v>1697</v>
      </c>
      <c r="F5" s="7">
        <f>SUM(F7:F25)</f>
        <v>2275</v>
      </c>
      <c r="G5" s="8">
        <f>ROUND(F5/E5*100,1)</f>
        <v>134.1</v>
      </c>
    </row>
    <row r="6" spans="1:12" s="9" customFormat="1" ht="15.6" x14ac:dyDescent="0.3">
      <c r="A6" s="10" t="s">
        <v>3</v>
      </c>
      <c r="B6" s="11"/>
      <c r="C6" s="11"/>
      <c r="D6" s="13"/>
      <c r="E6" s="12"/>
      <c r="F6" s="12"/>
      <c r="G6" s="13"/>
    </row>
    <row r="7" spans="1:12" ht="34.200000000000003" customHeight="1" x14ac:dyDescent="0.25">
      <c r="A7" s="14" t="s">
        <v>4</v>
      </c>
      <c r="B7" s="15">
        <v>1929</v>
      </c>
      <c r="C7" s="16">
        <v>1689</v>
      </c>
      <c r="D7" s="17">
        <f t="shared" ref="D7:D25" si="0">ROUND(C7/B7*100,1)</f>
        <v>87.6</v>
      </c>
      <c r="E7" s="15">
        <v>81</v>
      </c>
      <c r="F7" s="16">
        <v>132</v>
      </c>
      <c r="G7" s="17">
        <f>ROUND(F7/E7*100,1)</f>
        <v>163</v>
      </c>
      <c r="H7" s="18"/>
      <c r="J7" s="20"/>
      <c r="K7" s="21"/>
      <c r="L7" s="21"/>
    </row>
    <row r="8" spans="1:12" ht="34.200000000000003" customHeight="1" x14ac:dyDescent="0.25">
      <c r="A8" s="14" t="s">
        <v>5</v>
      </c>
      <c r="B8" s="15">
        <v>349</v>
      </c>
      <c r="C8" s="16">
        <v>256</v>
      </c>
      <c r="D8" s="17">
        <f t="shared" si="0"/>
        <v>73.400000000000006</v>
      </c>
      <c r="E8" s="15">
        <v>28</v>
      </c>
      <c r="F8" s="16">
        <v>35</v>
      </c>
      <c r="G8" s="17">
        <f t="shared" ref="G8:G25" si="1">ROUND(F8/E8*100,1)</f>
        <v>125</v>
      </c>
      <c r="H8" s="18"/>
      <c r="J8" s="20"/>
      <c r="K8" s="21"/>
      <c r="L8" s="21"/>
    </row>
    <row r="9" spans="1:12" s="22" customFormat="1" ht="34.200000000000003" customHeight="1" x14ac:dyDescent="0.25">
      <c r="A9" s="14" t="s">
        <v>6</v>
      </c>
      <c r="B9" s="15">
        <v>3619</v>
      </c>
      <c r="C9" s="16">
        <v>3610</v>
      </c>
      <c r="D9" s="17">
        <f t="shared" si="0"/>
        <v>99.8</v>
      </c>
      <c r="E9" s="15">
        <v>338</v>
      </c>
      <c r="F9" s="16">
        <v>552</v>
      </c>
      <c r="G9" s="17">
        <f t="shared" si="1"/>
        <v>163.30000000000001</v>
      </c>
      <c r="H9" s="18"/>
      <c r="I9" s="19"/>
      <c r="J9" s="20"/>
      <c r="K9" s="21"/>
      <c r="L9" s="21"/>
    </row>
    <row r="10" spans="1:12" ht="34.200000000000003" customHeight="1" x14ac:dyDescent="0.25">
      <c r="A10" s="14" t="s">
        <v>7</v>
      </c>
      <c r="B10" s="15">
        <v>494</v>
      </c>
      <c r="C10" s="16">
        <v>525</v>
      </c>
      <c r="D10" s="17">
        <f t="shared" si="0"/>
        <v>106.3</v>
      </c>
      <c r="E10" s="15">
        <v>74</v>
      </c>
      <c r="F10" s="16">
        <v>58</v>
      </c>
      <c r="G10" s="17">
        <f t="shared" si="1"/>
        <v>78.400000000000006</v>
      </c>
      <c r="H10" s="18"/>
      <c r="J10" s="20"/>
      <c r="K10" s="21"/>
      <c r="L10" s="21"/>
    </row>
    <row r="11" spans="1:12" ht="34.200000000000003" customHeight="1" x14ac:dyDescent="0.25">
      <c r="A11" s="14" t="s">
        <v>8</v>
      </c>
      <c r="B11" s="15">
        <v>251</v>
      </c>
      <c r="C11" s="16">
        <v>287</v>
      </c>
      <c r="D11" s="17">
        <f t="shared" si="0"/>
        <v>114.3</v>
      </c>
      <c r="E11" s="15">
        <v>45</v>
      </c>
      <c r="F11" s="16">
        <v>27</v>
      </c>
      <c r="G11" s="17">
        <f t="shared" si="1"/>
        <v>60</v>
      </c>
      <c r="H11" s="18"/>
      <c r="J11" s="20"/>
      <c r="K11" s="21"/>
      <c r="L11" s="21"/>
    </row>
    <row r="12" spans="1:12" ht="25.95" customHeight="1" x14ac:dyDescent="0.25">
      <c r="A12" s="14" t="s">
        <v>9</v>
      </c>
      <c r="B12" s="15">
        <v>920</v>
      </c>
      <c r="C12" s="16">
        <v>847</v>
      </c>
      <c r="D12" s="17">
        <f t="shared" si="0"/>
        <v>92.1</v>
      </c>
      <c r="E12" s="15">
        <v>69</v>
      </c>
      <c r="F12" s="16">
        <v>109</v>
      </c>
      <c r="G12" s="17">
        <f t="shared" si="1"/>
        <v>158</v>
      </c>
      <c r="H12" s="18"/>
      <c r="J12" s="20"/>
      <c r="K12" s="21"/>
      <c r="L12" s="21"/>
    </row>
    <row r="13" spans="1:12" ht="46.8" x14ac:dyDescent="0.25">
      <c r="A13" s="14" t="s">
        <v>10</v>
      </c>
      <c r="B13" s="15">
        <v>4441</v>
      </c>
      <c r="C13" s="16">
        <v>4018</v>
      </c>
      <c r="D13" s="17">
        <f t="shared" si="0"/>
        <v>90.5</v>
      </c>
      <c r="E13" s="15">
        <v>363</v>
      </c>
      <c r="F13" s="16">
        <v>489</v>
      </c>
      <c r="G13" s="17">
        <f t="shared" si="1"/>
        <v>134.69999999999999</v>
      </c>
      <c r="H13" s="18"/>
      <c r="J13" s="20"/>
      <c r="K13" s="21"/>
      <c r="L13" s="21"/>
    </row>
    <row r="14" spans="1:12" ht="34.200000000000003" customHeight="1" x14ac:dyDescent="0.25">
      <c r="A14" s="14" t="s">
        <v>11</v>
      </c>
      <c r="B14" s="15">
        <v>1584</v>
      </c>
      <c r="C14" s="16">
        <v>1167</v>
      </c>
      <c r="D14" s="17">
        <f t="shared" si="0"/>
        <v>73.7</v>
      </c>
      <c r="E14" s="15">
        <v>140</v>
      </c>
      <c r="F14" s="16">
        <v>208</v>
      </c>
      <c r="G14" s="17">
        <f t="shared" si="1"/>
        <v>148.6</v>
      </c>
      <c r="H14" s="18"/>
      <c r="J14" s="20"/>
      <c r="K14" s="21"/>
      <c r="L14" s="21"/>
    </row>
    <row r="15" spans="1:12" ht="34.200000000000003" customHeight="1" x14ac:dyDescent="0.25">
      <c r="A15" s="14" t="s">
        <v>12</v>
      </c>
      <c r="B15" s="15">
        <v>901</v>
      </c>
      <c r="C15" s="16">
        <v>1115</v>
      </c>
      <c r="D15" s="17">
        <f t="shared" si="0"/>
        <v>123.8</v>
      </c>
      <c r="E15" s="15">
        <v>131</v>
      </c>
      <c r="F15" s="16">
        <v>137</v>
      </c>
      <c r="G15" s="17">
        <f t="shared" si="1"/>
        <v>104.6</v>
      </c>
      <c r="H15" s="18"/>
      <c r="J15" s="20"/>
      <c r="K15" s="21"/>
      <c r="L15" s="21"/>
    </row>
    <row r="16" spans="1:12" ht="34.200000000000003" customHeight="1" x14ac:dyDescent="0.25">
      <c r="A16" s="14" t="s">
        <v>13</v>
      </c>
      <c r="B16" s="15">
        <v>123</v>
      </c>
      <c r="C16" s="16">
        <v>165</v>
      </c>
      <c r="D16" s="17">
        <f t="shared" si="0"/>
        <v>134.1</v>
      </c>
      <c r="E16" s="15">
        <v>11</v>
      </c>
      <c r="F16" s="16">
        <v>26</v>
      </c>
      <c r="G16" s="17">
        <f t="shared" si="1"/>
        <v>236.4</v>
      </c>
      <c r="H16" s="18"/>
      <c r="J16" s="20"/>
      <c r="K16" s="21"/>
      <c r="L16" s="21"/>
    </row>
    <row r="17" spans="1:12" ht="34.200000000000003" customHeight="1" x14ac:dyDescent="0.25">
      <c r="A17" s="14" t="s">
        <v>14</v>
      </c>
      <c r="B17" s="15">
        <v>76</v>
      </c>
      <c r="C17" s="16">
        <v>70</v>
      </c>
      <c r="D17" s="17">
        <f t="shared" si="0"/>
        <v>92.1</v>
      </c>
      <c r="E17" s="15">
        <v>7</v>
      </c>
      <c r="F17" s="16">
        <v>7</v>
      </c>
      <c r="G17" s="17">
        <f t="shared" si="1"/>
        <v>100</v>
      </c>
      <c r="H17" s="18"/>
      <c r="J17" s="20"/>
      <c r="K17" s="21"/>
      <c r="L17" s="21"/>
    </row>
    <row r="18" spans="1:12" ht="34.200000000000003" customHeight="1" x14ac:dyDescent="0.25">
      <c r="A18" s="14" t="s">
        <v>15</v>
      </c>
      <c r="B18" s="15">
        <v>224</v>
      </c>
      <c r="C18" s="16">
        <v>199</v>
      </c>
      <c r="D18" s="17">
        <f t="shared" si="0"/>
        <v>88.8</v>
      </c>
      <c r="E18" s="15">
        <v>25</v>
      </c>
      <c r="F18" s="16">
        <v>16</v>
      </c>
      <c r="G18" s="17">
        <f t="shared" si="1"/>
        <v>64</v>
      </c>
      <c r="H18" s="18"/>
      <c r="J18" s="20"/>
      <c r="K18" s="21"/>
      <c r="L18" s="21"/>
    </row>
    <row r="19" spans="1:12" ht="34.200000000000003" customHeight="1" x14ac:dyDescent="0.25">
      <c r="A19" s="14" t="s">
        <v>16</v>
      </c>
      <c r="B19" s="15">
        <v>205</v>
      </c>
      <c r="C19" s="16">
        <v>183</v>
      </c>
      <c r="D19" s="17">
        <f t="shared" si="0"/>
        <v>89.3</v>
      </c>
      <c r="E19" s="15">
        <v>31</v>
      </c>
      <c r="F19" s="16">
        <v>35</v>
      </c>
      <c r="G19" s="17">
        <f t="shared" si="1"/>
        <v>112.9</v>
      </c>
      <c r="H19" s="18"/>
      <c r="J19" s="20"/>
      <c r="K19" s="21"/>
      <c r="L19" s="21"/>
    </row>
    <row r="20" spans="1:12" ht="34.200000000000003" customHeight="1" x14ac:dyDescent="0.25">
      <c r="A20" s="14" t="s">
        <v>17</v>
      </c>
      <c r="B20" s="15">
        <v>284</v>
      </c>
      <c r="C20" s="16">
        <v>339</v>
      </c>
      <c r="D20" s="17">
        <f t="shared" si="0"/>
        <v>119.4</v>
      </c>
      <c r="E20" s="15">
        <v>31</v>
      </c>
      <c r="F20" s="16">
        <v>49</v>
      </c>
      <c r="G20" s="17">
        <f t="shared" si="1"/>
        <v>158.1</v>
      </c>
      <c r="H20" s="18"/>
      <c r="J20" s="20"/>
      <c r="K20" s="21"/>
      <c r="L20" s="21"/>
    </row>
    <row r="21" spans="1:12" ht="34.200000000000003" customHeight="1" x14ac:dyDescent="0.25">
      <c r="A21" s="14" t="s">
        <v>18</v>
      </c>
      <c r="B21" s="15">
        <v>931</v>
      </c>
      <c r="C21" s="16">
        <v>1447</v>
      </c>
      <c r="D21" s="17">
        <f t="shared" si="0"/>
        <v>155.4</v>
      </c>
      <c r="E21" s="15">
        <v>80</v>
      </c>
      <c r="F21" s="16">
        <v>108</v>
      </c>
      <c r="G21" s="17">
        <f t="shared" si="1"/>
        <v>135</v>
      </c>
      <c r="H21" s="18"/>
      <c r="J21" s="20"/>
      <c r="K21" s="21"/>
      <c r="L21" s="21"/>
    </row>
    <row r="22" spans="1:12" ht="34.200000000000003" customHeight="1" x14ac:dyDescent="0.25">
      <c r="A22" s="14" t="s">
        <v>19</v>
      </c>
      <c r="B22" s="15">
        <v>1172</v>
      </c>
      <c r="C22" s="16">
        <v>1240</v>
      </c>
      <c r="D22" s="17">
        <f t="shared" si="0"/>
        <v>105.8</v>
      </c>
      <c r="E22" s="15">
        <v>65</v>
      </c>
      <c r="F22" s="16">
        <v>121</v>
      </c>
      <c r="G22" s="17">
        <f t="shared" si="1"/>
        <v>186.2</v>
      </c>
      <c r="H22" s="18"/>
      <c r="J22" s="20"/>
      <c r="K22" s="21"/>
      <c r="L22" s="21"/>
    </row>
    <row r="23" spans="1:12" ht="34.200000000000003" customHeight="1" x14ac:dyDescent="0.25">
      <c r="A23" s="14" t="s">
        <v>20</v>
      </c>
      <c r="B23" s="15">
        <v>1138</v>
      </c>
      <c r="C23" s="16">
        <v>1044</v>
      </c>
      <c r="D23" s="17">
        <f t="shared" si="0"/>
        <v>91.7</v>
      </c>
      <c r="E23" s="15">
        <v>123</v>
      </c>
      <c r="F23" s="16">
        <v>102</v>
      </c>
      <c r="G23" s="17">
        <f t="shared" si="1"/>
        <v>82.9</v>
      </c>
      <c r="H23" s="18"/>
      <c r="J23" s="20"/>
      <c r="K23" s="21"/>
      <c r="L23" s="21"/>
    </row>
    <row r="24" spans="1:12" ht="34.200000000000003" customHeight="1" x14ac:dyDescent="0.25">
      <c r="A24" s="14" t="s">
        <v>21</v>
      </c>
      <c r="B24" s="15">
        <v>171</v>
      </c>
      <c r="C24" s="16">
        <v>191</v>
      </c>
      <c r="D24" s="17">
        <f t="shared" si="0"/>
        <v>111.7</v>
      </c>
      <c r="E24" s="15">
        <v>22</v>
      </c>
      <c r="F24" s="16">
        <v>20</v>
      </c>
      <c r="G24" s="17">
        <f t="shared" si="1"/>
        <v>90.9</v>
      </c>
      <c r="H24" s="18"/>
      <c r="J24" s="20"/>
      <c r="K24" s="21"/>
      <c r="L24" s="21"/>
    </row>
    <row r="25" spans="1:12" ht="34.200000000000003" customHeight="1" x14ac:dyDescent="0.25">
      <c r="A25" s="14" t="s">
        <v>22</v>
      </c>
      <c r="B25" s="15">
        <v>235</v>
      </c>
      <c r="C25" s="16">
        <v>222</v>
      </c>
      <c r="D25" s="17">
        <f t="shared" si="0"/>
        <v>94.5</v>
      </c>
      <c r="E25" s="15">
        <v>33</v>
      </c>
      <c r="F25" s="16">
        <v>44</v>
      </c>
      <c r="G25" s="17">
        <f t="shared" si="1"/>
        <v>133.30000000000001</v>
      </c>
      <c r="H25" s="18"/>
      <c r="J25" s="20"/>
      <c r="K25" s="21"/>
      <c r="L25" s="21"/>
    </row>
    <row r="26" spans="1:12" ht="15.6" x14ac:dyDescent="0.25">
      <c r="A26" s="23"/>
      <c r="B26" s="23"/>
      <c r="C26" s="23"/>
      <c r="D26" s="23"/>
      <c r="E26" s="106"/>
      <c r="F26" s="106"/>
      <c r="G26" s="23"/>
      <c r="J26" s="20"/>
    </row>
    <row r="27" spans="1:12" ht="15.6" x14ac:dyDescent="0.25">
      <c r="A27" s="23"/>
      <c r="B27" s="23"/>
      <c r="C27" s="24"/>
      <c r="D27" s="23"/>
      <c r="E27" s="106"/>
      <c r="F27" s="106"/>
      <c r="G27" s="23"/>
      <c r="J27" s="20"/>
    </row>
    <row r="28" spans="1:12" x14ac:dyDescent="0.25">
      <c r="A28" s="23"/>
      <c r="B28" s="23"/>
      <c r="C28" s="23"/>
      <c r="D28" s="23"/>
      <c r="E28" s="106"/>
      <c r="F28" s="106"/>
      <c r="G28" s="23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37.109375" style="19" customWidth="1"/>
    <col min="2" max="2" width="12.109375" style="19" customWidth="1"/>
    <col min="3" max="3" width="12.5546875" style="19" customWidth="1"/>
    <col min="4" max="4" width="16.33203125" style="19" customWidth="1"/>
    <col min="5" max="5" width="17.5546875" style="19" customWidth="1"/>
    <col min="6" max="6" width="19" style="19" customWidth="1"/>
    <col min="7" max="7" width="18.88671875" style="19" customWidth="1"/>
    <col min="8" max="9" width="8.88671875" style="19"/>
    <col min="10" max="10" width="11.5546875" style="19" customWidth="1"/>
    <col min="11" max="256" width="8.88671875" style="19"/>
    <col min="257" max="257" width="37.109375" style="19" customWidth="1"/>
    <col min="258" max="258" width="12.109375" style="19" customWidth="1"/>
    <col min="259" max="259" width="12.5546875" style="19" customWidth="1"/>
    <col min="260" max="260" width="13" style="19" customWidth="1"/>
    <col min="261" max="262" width="13.5546875" style="19" customWidth="1"/>
    <col min="263" max="263" width="12.44140625" style="19" customWidth="1"/>
    <col min="264" max="265" width="8.88671875" style="19"/>
    <col min="266" max="266" width="11.5546875" style="19" customWidth="1"/>
    <col min="267" max="512" width="8.88671875" style="19"/>
    <col min="513" max="513" width="37.109375" style="19" customWidth="1"/>
    <col min="514" max="514" width="12.109375" style="19" customWidth="1"/>
    <col min="515" max="515" width="12.5546875" style="19" customWidth="1"/>
    <col min="516" max="516" width="13" style="19" customWidth="1"/>
    <col min="517" max="518" width="13.5546875" style="19" customWidth="1"/>
    <col min="519" max="519" width="12.44140625" style="19" customWidth="1"/>
    <col min="520" max="521" width="8.88671875" style="19"/>
    <col min="522" max="522" width="11.5546875" style="19" customWidth="1"/>
    <col min="523" max="768" width="8.88671875" style="19"/>
    <col min="769" max="769" width="37.109375" style="19" customWidth="1"/>
    <col min="770" max="770" width="12.109375" style="19" customWidth="1"/>
    <col min="771" max="771" width="12.5546875" style="19" customWidth="1"/>
    <col min="772" max="772" width="13" style="19" customWidth="1"/>
    <col min="773" max="774" width="13.5546875" style="19" customWidth="1"/>
    <col min="775" max="775" width="12.44140625" style="19" customWidth="1"/>
    <col min="776" max="777" width="8.88671875" style="19"/>
    <col min="778" max="778" width="11.5546875" style="19" customWidth="1"/>
    <col min="779" max="1024" width="8.88671875" style="19"/>
    <col min="1025" max="1025" width="37.109375" style="19" customWidth="1"/>
    <col min="1026" max="1026" width="12.109375" style="19" customWidth="1"/>
    <col min="1027" max="1027" width="12.5546875" style="19" customWidth="1"/>
    <col min="1028" max="1028" width="13" style="19" customWidth="1"/>
    <col min="1029" max="1030" width="13.5546875" style="19" customWidth="1"/>
    <col min="1031" max="1031" width="12.44140625" style="19" customWidth="1"/>
    <col min="1032" max="1033" width="8.88671875" style="19"/>
    <col min="1034" max="1034" width="11.5546875" style="19" customWidth="1"/>
    <col min="1035" max="1280" width="8.88671875" style="19"/>
    <col min="1281" max="1281" width="37.109375" style="19" customWidth="1"/>
    <col min="1282" max="1282" width="12.109375" style="19" customWidth="1"/>
    <col min="1283" max="1283" width="12.5546875" style="19" customWidth="1"/>
    <col min="1284" max="1284" width="13" style="19" customWidth="1"/>
    <col min="1285" max="1286" width="13.5546875" style="19" customWidth="1"/>
    <col min="1287" max="1287" width="12.44140625" style="19" customWidth="1"/>
    <col min="1288" max="1289" width="8.88671875" style="19"/>
    <col min="1290" max="1290" width="11.5546875" style="19" customWidth="1"/>
    <col min="1291" max="1536" width="8.88671875" style="19"/>
    <col min="1537" max="1537" width="37.109375" style="19" customWidth="1"/>
    <col min="1538" max="1538" width="12.109375" style="19" customWidth="1"/>
    <col min="1539" max="1539" width="12.5546875" style="19" customWidth="1"/>
    <col min="1540" max="1540" width="13" style="19" customWidth="1"/>
    <col min="1541" max="1542" width="13.5546875" style="19" customWidth="1"/>
    <col min="1543" max="1543" width="12.44140625" style="19" customWidth="1"/>
    <col min="1544" max="1545" width="8.88671875" style="19"/>
    <col min="1546" max="1546" width="11.5546875" style="19" customWidth="1"/>
    <col min="1547" max="1792" width="8.88671875" style="19"/>
    <col min="1793" max="1793" width="37.109375" style="19" customWidth="1"/>
    <col min="1794" max="1794" width="12.109375" style="19" customWidth="1"/>
    <col min="1795" max="1795" width="12.5546875" style="19" customWidth="1"/>
    <col min="1796" max="1796" width="13" style="19" customWidth="1"/>
    <col min="1797" max="1798" width="13.5546875" style="19" customWidth="1"/>
    <col min="1799" max="1799" width="12.44140625" style="19" customWidth="1"/>
    <col min="1800" max="1801" width="8.88671875" style="19"/>
    <col min="1802" max="1802" width="11.5546875" style="19" customWidth="1"/>
    <col min="1803" max="2048" width="8.88671875" style="19"/>
    <col min="2049" max="2049" width="37.109375" style="19" customWidth="1"/>
    <col min="2050" max="2050" width="12.109375" style="19" customWidth="1"/>
    <col min="2051" max="2051" width="12.5546875" style="19" customWidth="1"/>
    <col min="2052" max="2052" width="13" style="19" customWidth="1"/>
    <col min="2053" max="2054" width="13.5546875" style="19" customWidth="1"/>
    <col min="2055" max="2055" width="12.44140625" style="19" customWidth="1"/>
    <col min="2056" max="2057" width="8.88671875" style="19"/>
    <col min="2058" max="2058" width="11.5546875" style="19" customWidth="1"/>
    <col min="2059" max="2304" width="8.88671875" style="19"/>
    <col min="2305" max="2305" width="37.109375" style="19" customWidth="1"/>
    <col min="2306" max="2306" width="12.109375" style="19" customWidth="1"/>
    <col min="2307" max="2307" width="12.5546875" style="19" customWidth="1"/>
    <col min="2308" max="2308" width="13" style="19" customWidth="1"/>
    <col min="2309" max="2310" width="13.5546875" style="19" customWidth="1"/>
    <col min="2311" max="2311" width="12.44140625" style="19" customWidth="1"/>
    <col min="2312" max="2313" width="8.88671875" style="19"/>
    <col min="2314" max="2314" width="11.5546875" style="19" customWidth="1"/>
    <col min="2315" max="2560" width="8.88671875" style="19"/>
    <col min="2561" max="2561" width="37.109375" style="19" customWidth="1"/>
    <col min="2562" max="2562" width="12.109375" style="19" customWidth="1"/>
    <col min="2563" max="2563" width="12.5546875" style="19" customWidth="1"/>
    <col min="2564" max="2564" width="13" style="19" customWidth="1"/>
    <col min="2565" max="2566" width="13.5546875" style="19" customWidth="1"/>
    <col min="2567" max="2567" width="12.44140625" style="19" customWidth="1"/>
    <col min="2568" max="2569" width="8.88671875" style="19"/>
    <col min="2570" max="2570" width="11.5546875" style="19" customWidth="1"/>
    <col min="2571" max="2816" width="8.88671875" style="19"/>
    <col min="2817" max="2817" width="37.109375" style="19" customWidth="1"/>
    <col min="2818" max="2818" width="12.109375" style="19" customWidth="1"/>
    <col min="2819" max="2819" width="12.5546875" style="19" customWidth="1"/>
    <col min="2820" max="2820" width="13" style="19" customWidth="1"/>
    <col min="2821" max="2822" width="13.5546875" style="19" customWidth="1"/>
    <col min="2823" max="2823" width="12.44140625" style="19" customWidth="1"/>
    <col min="2824" max="2825" width="8.88671875" style="19"/>
    <col min="2826" max="2826" width="11.5546875" style="19" customWidth="1"/>
    <col min="2827" max="3072" width="8.88671875" style="19"/>
    <col min="3073" max="3073" width="37.109375" style="19" customWidth="1"/>
    <col min="3074" max="3074" width="12.109375" style="19" customWidth="1"/>
    <col min="3075" max="3075" width="12.5546875" style="19" customWidth="1"/>
    <col min="3076" max="3076" width="13" style="19" customWidth="1"/>
    <col min="3077" max="3078" width="13.5546875" style="19" customWidth="1"/>
    <col min="3079" max="3079" width="12.44140625" style="19" customWidth="1"/>
    <col min="3080" max="3081" width="8.88671875" style="19"/>
    <col min="3082" max="3082" width="11.5546875" style="19" customWidth="1"/>
    <col min="3083" max="3328" width="8.88671875" style="19"/>
    <col min="3329" max="3329" width="37.109375" style="19" customWidth="1"/>
    <col min="3330" max="3330" width="12.109375" style="19" customWidth="1"/>
    <col min="3331" max="3331" width="12.5546875" style="19" customWidth="1"/>
    <col min="3332" max="3332" width="13" style="19" customWidth="1"/>
    <col min="3333" max="3334" width="13.5546875" style="19" customWidth="1"/>
    <col min="3335" max="3335" width="12.44140625" style="19" customWidth="1"/>
    <col min="3336" max="3337" width="8.88671875" style="19"/>
    <col min="3338" max="3338" width="11.5546875" style="19" customWidth="1"/>
    <col min="3339" max="3584" width="8.88671875" style="19"/>
    <col min="3585" max="3585" width="37.109375" style="19" customWidth="1"/>
    <col min="3586" max="3586" width="12.109375" style="19" customWidth="1"/>
    <col min="3587" max="3587" width="12.5546875" style="19" customWidth="1"/>
    <col min="3588" max="3588" width="13" style="19" customWidth="1"/>
    <col min="3589" max="3590" width="13.5546875" style="19" customWidth="1"/>
    <col min="3591" max="3591" width="12.44140625" style="19" customWidth="1"/>
    <col min="3592" max="3593" width="8.88671875" style="19"/>
    <col min="3594" max="3594" width="11.5546875" style="19" customWidth="1"/>
    <col min="3595" max="3840" width="8.88671875" style="19"/>
    <col min="3841" max="3841" width="37.109375" style="19" customWidth="1"/>
    <col min="3842" max="3842" width="12.109375" style="19" customWidth="1"/>
    <col min="3843" max="3843" width="12.5546875" style="19" customWidth="1"/>
    <col min="3844" max="3844" width="13" style="19" customWidth="1"/>
    <col min="3845" max="3846" width="13.5546875" style="19" customWidth="1"/>
    <col min="3847" max="3847" width="12.44140625" style="19" customWidth="1"/>
    <col min="3848" max="3849" width="8.88671875" style="19"/>
    <col min="3850" max="3850" width="11.5546875" style="19" customWidth="1"/>
    <col min="3851" max="4096" width="8.88671875" style="19"/>
    <col min="4097" max="4097" width="37.109375" style="19" customWidth="1"/>
    <col min="4098" max="4098" width="12.109375" style="19" customWidth="1"/>
    <col min="4099" max="4099" width="12.5546875" style="19" customWidth="1"/>
    <col min="4100" max="4100" width="13" style="19" customWidth="1"/>
    <col min="4101" max="4102" width="13.5546875" style="19" customWidth="1"/>
    <col min="4103" max="4103" width="12.44140625" style="19" customWidth="1"/>
    <col min="4104" max="4105" width="8.88671875" style="19"/>
    <col min="4106" max="4106" width="11.5546875" style="19" customWidth="1"/>
    <col min="4107" max="4352" width="8.88671875" style="19"/>
    <col min="4353" max="4353" width="37.109375" style="19" customWidth="1"/>
    <col min="4354" max="4354" width="12.109375" style="19" customWidth="1"/>
    <col min="4355" max="4355" width="12.5546875" style="19" customWidth="1"/>
    <col min="4356" max="4356" width="13" style="19" customWidth="1"/>
    <col min="4357" max="4358" width="13.5546875" style="19" customWidth="1"/>
    <col min="4359" max="4359" width="12.44140625" style="19" customWidth="1"/>
    <col min="4360" max="4361" width="8.88671875" style="19"/>
    <col min="4362" max="4362" width="11.5546875" style="19" customWidth="1"/>
    <col min="4363" max="4608" width="8.88671875" style="19"/>
    <col min="4609" max="4609" width="37.109375" style="19" customWidth="1"/>
    <col min="4610" max="4610" width="12.109375" style="19" customWidth="1"/>
    <col min="4611" max="4611" width="12.5546875" style="19" customWidth="1"/>
    <col min="4612" max="4612" width="13" style="19" customWidth="1"/>
    <col min="4613" max="4614" width="13.5546875" style="19" customWidth="1"/>
    <col min="4615" max="4615" width="12.44140625" style="19" customWidth="1"/>
    <col min="4616" max="4617" width="8.88671875" style="19"/>
    <col min="4618" max="4618" width="11.5546875" style="19" customWidth="1"/>
    <col min="4619" max="4864" width="8.88671875" style="19"/>
    <col min="4865" max="4865" width="37.109375" style="19" customWidth="1"/>
    <col min="4866" max="4866" width="12.109375" style="19" customWidth="1"/>
    <col min="4867" max="4867" width="12.5546875" style="19" customWidth="1"/>
    <col min="4868" max="4868" width="13" style="19" customWidth="1"/>
    <col min="4869" max="4870" width="13.5546875" style="19" customWidth="1"/>
    <col min="4871" max="4871" width="12.44140625" style="19" customWidth="1"/>
    <col min="4872" max="4873" width="8.88671875" style="19"/>
    <col min="4874" max="4874" width="11.5546875" style="19" customWidth="1"/>
    <col min="4875" max="5120" width="8.88671875" style="19"/>
    <col min="5121" max="5121" width="37.109375" style="19" customWidth="1"/>
    <col min="5122" max="5122" width="12.109375" style="19" customWidth="1"/>
    <col min="5123" max="5123" width="12.5546875" style="19" customWidth="1"/>
    <col min="5124" max="5124" width="13" style="19" customWidth="1"/>
    <col min="5125" max="5126" width="13.5546875" style="19" customWidth="1"/>
    <col min="5127" max="5127" width="12.44140625" style="19" customWidth="1"/>
    <col min="5128" max="5129" width="8.88671875" style="19"/>
    <col min="5130" max="5130" width="11.5546875" style="19" customWidth="1"/>
    <col min="5131" max="5376" width="8.88671875" style="19"/>
    <col min="5377" max="5377" width="37.109375" style="19" customWidth="1"/>
    <col min="5378" max="5378" width="12.109375" style="19" customWidth="1"/>
    <col min="5379" max="5379" width="12.5546875" style="19" customWidth="1"/>
    <col min="5380" max="5380" width="13" style="19" customWidth="1"/>
    <col min="5381" max="5382" width="13.5546875" style="19" customWidth="1"/>
    <col min="5383" max="5383" width="12.44140625" style="19" customWidth="1"/>
    <col min="5384" max="5385" width="8.88671875" style="19"/>
    <col min="5386" max="5386" width="11.5546875" style="19" customWidth="1"/>
    <col min="5387" max="5632" width="8.88671875" style="19"/>
    <col min="5633" max="5633" width="37.109375" style="19" customWidth="1"/>
    <col min="5634" max="5634" width="12.109375" style="19" customWidth="1"/>
    <col min="5635" max="5635" width="12.5546875" style="19" customWidth="1"/>
    <col min="5636" max="5636" width="13" style="19" customWidth="1"/>
    <col min="5637" max="5638" width="13.5546875" style="19" customWidth="1"/>
    <col min="5639" max="5639" width="12.44140625" style="19" customWidth="1"/>
    <col min="5640" max="5641" width="8.88671875" style="19"/>
    <col min="5642" max="5642" width="11.5546875" style="19" customWidth="1"/>
    <col min="5643" max="5888" width="8.88671875" style="19"/>
    <col min="5889" max="5889" width="37.109375" style="19" customWidth="1"/>
    <col min="5890" max="5890" width="12.109375" style="19" customWidth="1"/>
    <col min="5891" max="5891" width="12.5546875" style="19" customWidth="1"/>
    <col min="5892" max="5892" width="13" style="19" customWidth="1"/>
    <col min="5893" max="5894" width="13.5546875" style="19" customWidth="1"/>
    <col min="5895" max="5895" width="12.44140625" style="19" customWidth="1"/>
    <col min="5896" max="5897" width="8.88671875" style="19"/>
    <col min="5898" max="5898" width="11.5546875" style="19" customWidth="1"/>
    <col min="5899" max="6144" width="8.88671875" style="19"/>
    <col min="6145" max="6145" width="37.109375" style="19" customWidth="1"/>
    <col min="6146" max="6146" width="12.109375" style="19" customWidth="1"/>
    <col min="6147" max="6147" width="12.5546875" style="19" customWidth="1"/>
    <col min="6148" max="6148" width="13" style="19" customWidth="1"/>
    <col min="6149" max="6150" width="13.5546875" style="19" customWidth="1"/>
    <col min="6151" max="6151" width="12.44140625" style="19" customWidth="1"/>
    <col min="6152" max="6153" width="8.88671875" style="19"/>
    <col min="6154" max="6154" width="11.5546875" style="19" customWidth="1"/>
    <col min="6155" max="6400" width="8.88671875" style="19"/>
    <col min="6401" max="6401" width="37.109375" style="19" customWidth="1"/>
    <col min="6402" max="6402" width="12.109375" style="19" customWidth="1"/>
    <col min="6403" max="6403" width="12.5546875" style="19" customWidth="1"/>
    <col min="6404" max="6404" width="13" style="19" customWidth="1"/>
    <col min="6405" max="6406" width="13.5546875" style="19" customWidth="1"/>
    <col min="6407" max="6407" width="12.44140625" style="19" customWidth="1"/>
    <col min="6408" max="6409" width="8.88671875" style="19"/>
    <col min="6410" max="6410" width="11.5546875" style="19" customWidth="1"/>
    <col min="6411" max="6656" width="8.88671875" style="19"/>
    <col min="6657" max="6657" width="37.109375" style="19" customWidth="1"/>
    <col min="6658" max="6658" width="12.109375" style="19" customWidth="1"/>
    <col min="6659" max="6659" width="12.5546875" style="19" customWidth="1"/>
    <col min="6660" max="6660" width="13" style="19" customWidth="1"/>
    <col min="6661" max="6662" width="13.5546875" style="19" customWidth="1"/>
    <col min="6663" max="6663" width="12.44140625" style="19" customWidth="1"/>
    <col min="6664" max="6665" width="8.88671875" style="19"/>
    <col min="6666" max="6666" width="11.5546875" style="19" customWidth="1"/>
    <col min="6667" max="6912" width="8.88671875" style="19"/>
    <col min="6913" max="6913" width="37.109375" style="19" customWidth="1"/>
    <col min="6914" max="6914" width="12.109375" style="19" customWidth="1"/>
    <col min="6915" max="6915" width="12.5546875" style="19" customWidth="1"/>
    <col min="6916" max="6916" width="13" style="19" customWidth="1"/>
    <col min="6917" max="6918" width="13.5546875" style="19" customWidth="1"/>
    <col min="6919" max="6919" width="12.44140625" style="19" customWidth="1"/>
    <col min="6920" max="6921" width="8.88671875" style="19"/>
    <col min="6922" max="6922" width="11.5546875" style="19" customWidth="1"/>
    <col min="6923" max="7168" width="8.88671875" style="19"/>
    <col min="7169" max="7169" width="37.109375" style="19" customWidth="1"/>
    <col min="7170" max="7170" width="12.109375" style="19" customWidth="1"/>
    <col min="7171" max="7171" width="12.5546875" style="19" customWidth="1"/>
    <col min="7172" max="7172" width="13" style="19" customWidth="1"/>
    <col min="7173" max="7174" width="13.5546875" style="19" customWidth="1"/>
    <col min="7175" max="7175" width="12.44140625" style="19" customWidth="1"/>
    <col min="7176" max="7177" width="8.88671875" style="19"/>
    <col min="7178" max="7178" width="11.5546875" style="19" customWidth="1"/>
    <col min="7179" max="7424" width="8.88671875" style="19"/>
    <col min="7425" max="7425" width="37.109375" style="19" customWidth="1"/>
    <col min="7426" max="7426" width="12.109375" style="19" customWidth="1"/>
    <col min="7427" max="7427" width="12.5546875" style="19" customWidth="1"/>
    <col min="7428" max="7428" width="13" style="19" customWidth="1"/>
    <col min="7429" max="7430" width="13.5546875" style="19" customWidth="1"/>
    <col min="7431" max="7431" width="12.44140625" style="19" customWidth="1"/>
    <col min="7432" max="7433" width="8.88671875" style="19"/>
    <col min="7434" max="7434" width="11.5546875" style="19" customWidth="1"/>
    <col min="7435" max="7680" width="8.88671875" style="19"/>
    <col min="7681" max="7681" width="37.109375" style="19" customWidth="1"/>
    <col min="7682" max="7682" width="12.109375" style="19" customWidth="1"/>
    <col min="7683" max="7683" width="12.5546875" style="19" customWidth="1"/>
    <col min="7684" max="7684" width="13" style="19" customWidth="1"/>
    <col min="7685" max="7686" width="13.5546875" style="19" customWidth="1"/>
    <col min="7687" max="7687" width="12.44140625" style="19" customWidth="1"/>
    <col min="7688" max="7689" width="8.88671875" style="19"/>
    <col min="7690" max="7690" width="11.5546875" style="19" customWidth="1"/>
    <col min="7691" max="7936" width="8.88671875" style="19"/>
    <col min="7937" max="7937" width="37.109375" style="19" customWidth="1"/>
    <col min="7938" max="7938" width="12.109375" style="19" customWidth="1"/>
    <col min="7939" max="7939" width="12.5546875" style="19" customWidth="1"/>
    <col min="7940" max="7940" width="13" style="19" customWidth="1"/>
    <col min="7941" max="7942" width="13.5546875" style="19" customWidth="1"/>
    <col min="7943" max="7943" width="12.44140625" style="19" customWidth="1"/>
    <col min="7944" max="7945" width="8.88671875" style="19"/>
    <col min="7946" max="7946" width="11.5546875" style="19" customWidth="1"/>
    <col min="7947" max="8192" width="8.88671875" style="19"/>
    <col min="8193" max="8193" width="37.109375" style="19" customWidth="1"/>
    <col min="8194" max="8194" width="12.109375" style="19" customWidth="1"/>
    <col min="8195" max="8195" width="12.5546875" style="19" customWidth="1"/>
    <col min="8196" max="8196" width="13" style="19" customWidth="1"/>
    <col min="8197" max="8198" width="13.5546875" style="19" customWidth="1"/>
    <col min="8199" max="8199" width="12.44140625" style="19" customWidth="1"/>
    <col min="8200" max="8201" width="8.88671875" style="19"/>
    <col min="8202" max="8202" width="11.5546875" style="19" customWidth="1"/>
    <col min="8203" max="8448" width="8.88671875" style="19"/>
    <col min="8449" max="8449" width="37.109375" style="19" customWidth="1"/>
    <col min="8450" max="8450" width="12.109375" style="19" customWidth="1"/>
    <col min="8451" max="8451" width="12.5546875" style="19" customWidth="1"/>
    <col min="8452" max="8452" width="13" style="19" customWidth="1"/>
    <col min="8453" max="8454" width="13.5546875" style="19" customWidth="1"/>
    <col min="8455" max="8455" width="12.44140625" style="19" customWidth="1"/>
    <col min="8456" max="8457" width="8.88671875" style="19"/>
    <col min="8458" max="8458" width="11.5546875" style="19" customWidth="1"/>
    <col min="8459" max="8704" width="8.88671875" style="19"/>
    <col min="8705" max="8705" width="37.109375" style="19" customWidth="1"/>
    <col min="8706" max="8706" width="12.109375" style="19" customWidth="1"/>
    <col min="8707" max="8707" width="12.5546875" style="19" customWidth="1"/>
    <col min="8708" max="8708" width="13" style="19" customWidth="1"/>
    <col min="8709" max="8710" width="13.5546875" style="19" customWidth="1"/>
    <col min="8711" max="8711" width="12.44140625" style="19" customWidth="1"/>
    <col min="8712" max="8713" width="8.88671875" style="19"/>
    <col min="8714" max="8714" width="11.5546875" style="19" customWidth="1"/>
    <col min="8715" max="8960" width="8.88671875" style="19"/>
    <col min="8961" max="8961" width="37.109375" style="19" customWidth="1"/>
    <col min="8962" max="8962" width="12.109375" style="19" customWidth="1"/>
    <col min="8963" max="8963" width="12.5546875" style="19" customWidth="1"/>
    <col min="8964" max="8964" width="13" style="19" customWidth="1"/>
    <col min="8965" max="8966" width="13.5546875" style="19" customWidth="1"/>
    <col min="8967" max="8967" width="12.44140625" style="19" customWidth="1"/>
    <col min="8968" max="8969" width="8.88671875" style="19"/>
    <col min="8970" max="8970" width="11.5546875" style="19" customWidth="1"/>
    <col min="8971" max="9216" width="8.88671875" style="19"/>
    <col min="9217" max="9217" width="37.109375" style="19" customWidth="1"/>
    <col min="9218" max="9218" width="12.109375" style="19" customWidth="1"/>
    <col min="9219" max="9219" width="12.5546875" style="19" customWidth="1"/>
    <col min="9220" max="9220" width="13" style="19" customWidth="1"/>
    <col min="9221" max="9222" width="13.5546875" style="19" customWidth="1"/>
    <col min="9223" max="9223" width="12.44140625" style="19" customWidth="1"/>
    <col min="9224" max="9225" width="8.88671875" style="19"/>
    <col min="9226" max="9226" width="11.5546875" style="19" customWidth="1"/>
    <col min="9227" max="9472" width="8.88671875" style="19"/>
    <col min="9473" max="9473" width="37.109375" style="19" customWidth="1"/>
    <col min="9474" max="9474" width="12.109375" style="19" customWidth="1"/>
    <col min="9475" max="9475" width="12.5546875" style="19" customWidth="1"/>
    <col min="9476" max="9476" width="13" style="19" customWidth="1"/>
    <col min="9477" max="9478" width="13.5546875" style="19" customWidth="1"/>
    <col min="9479" max="9479" width="12.44140625" style="19" customWidth="1"/>
    <col min="9480" max="9481" width="8.88671875" style="19"/>
    <col min="9482" max="9482" width="11.5546875" style="19" customWidth="1"/>
    <col min="9483" max="9728" width="8.88671875" style="19"/>
    <col min="9729" max="9729" width="37.109375" style="19" customWidth="1"/>
    <col min="9730" max="9730" width="12.109375" style="19" customWidth="1"/>
    <col min="9731" max="9731" width="12.5546875" style="19" customWidth="1"/>
    <col min="9732" max="9732" width="13" style="19" customWidth="1"/>
    <col min="9733" max="9734" width="13.5546875" style="19" customWidth="1"/>
    <col min="9735" max="9735" width="12.44140625" style="19" customWidth="1"/>
    <col min="9736" max="9737" width="8.88671875" style="19"/>
    <col min="9738" max="9738" width="11.5546875" style="19" customWidth="1"/>
    <col min="9739" max="9984" width="8.88671875" style="19"/>
    <col min="9985" max="9985" width="37.109375" style="19" customWidth="1"/>
    <col min="9986" max="9986" width="12.109375" style="19" customWidth="1"/>
    <col min="9987" max="9987" width="12.5546875" style="19" customWidth="1"/>
    <col min="9988" max="9988" width="13" style="19" customWidth="1"/>
    <col min="9989" max="9990" width="13.5546875" style="19" customWidth="1"/>
    <col min="9991" max="9991" width="12.44140625" style="19" customWidth="1"/>
    <col min="9992" max="9993" width="8.88671875" style="19"/>
    <col min="9994" max="9994" width="11.5546875" style="19" customWidth="1"/>
    <col min="9995" max="10240" width="8.88671875" style="19"/>
    <col min="10241" max="10241" width="37.109375" style="19" customWidth="1"/>
    <col min="10242" max="10242" width="12.109375" style="19" customWidth="1"/>
    <col min="10243" max="10243" width="12.5546875" style="19" customWidth="1"/>
    <col min="10244" max="10244" width="13" style="19" customWidth="1"/>
    <col min="10245" max="10246" width="13.5546875" style="19" customWidth="1"/>
    <col min="10247" max="10247" width="12.44140625" style="19" customWidth="1"/>
    <col min="10248" max="10249" width="8.88671875" style="19"/>
    <col min="10250" max="10250" width="11.5546875" style="19" customWidth="1"/>
    <col min="10251" max="10496" width="8.88671875" style="19"/>
    <col min="10497" max="10497" width="37.109375" style="19" customWidth="1"/>
    <col min="10498" max="10498" width="12.109375" style="19" customWidth="1"/>
    <col min="10499" max="10499" width="12.5546875" style="19" customWidth="1"/>
    <col min="10500" max="10500" width="13" style="19" customWidth="1"/>
    <col min="10501" max="10502" width="13.5546875" style="19" customWidth="1"/>
    <col min="10503" max="10503" width="12.44140625" style="19" customWidth="1"/>
    <col min="10504" max="10505" width="8.88671875" style="19"/>
    <col min="10506" max="10506" width="11.5546875" style="19" customWidth="1"/>
    <col min="10507" max="10752" width="8.88671875" style="19"/>
    <col min="10753" max="10753" width="37.109375" style="19" customWidth="1"/>
    <col min="10754" max="10754" width="12.109375" style="19" customWidth="1"/>
    <col min="10755" max="10755" width="12.5546875" style="19" customWidth="1"/>
    <col min="10756" max="10756" width="13" style="19" customWidth="1"/>
    <col min="10757" max="10758" width="13.5546875" style="19" customWidth="1"/>
    <col min="10759" max="10759" width="12.44140625" style="19" customWidth="1"/>
    <col min="10760" max="10761" width="8.88671875" style="19"/>
    <col min="10762" max="10762" width="11.5546875" style="19" customWidth="1"/>
    <col min="10763" max="11008" width="8.88671875" style="19"/>
    <col min="11009" max="11009" width="37.109375" style="19" customWidth="1"/>
    <col min="11010" max="11010" width="12.109375" style="19" customWidth="1"/>
    <col min="11011" max="11011" width="12.5546875" style="19" customWidth="1"/>
    <col min="11012" max="11012" width="13" style="19" customWidth="1"/>
    <col min="11013" max="11014" width="13.5546875" style="19" customWidth="1"/>
    <col min="11015" max="11015" width="12.44140625" style="19" customWidth="1"/>
    <col min="11016" max="11017" width="8.88671875" style="19"/>
    <col min="11018" max="11018" width="11.5546875" style="19" customWidth="1"/>
    <col min="11019" max="11264" width="8.88671875" style="19"/>
    <col min="11265" max="11265" width="37.109375" style="19" customWidth="1"/>
    <col min="11266" max="11266" width="12.109375" style="19" customWidth="1"/>
    <col min="11267" max="11267" width="12.5546875" style="19" customWidth="1"/>
    <col min="11268" max="11268" width="13" style="19" customWidth="1"/>
    <col min="11269" max="11270" width="13.5546875" style="19" customWidth="1"/>
    <col min="11271" max="11271" width="12.44140625" style="19" customWidth="1"/>
    <col min="11272" max="11273" width="8.88671875" style="19"/>
    <col min="11274" max="11274" width="11.5546875" style="19" customWidth="1"/>
    <col min="11275" max="11520" width="8.88671875" style="19"/>
    <col min="11521" max="11521" width="37.109375" style="19" customWidth="1"/>
    <col min="11522" max="11522" width="12.109375" style="19" customWidth="1"/>
    <col min="11523" max="11523" width="12.5546875" style="19" customWidth="1"/>
    <col min="11524" max="11524" width="13" style="19" customWidth="1"/>
    <col min="11525" max="11526" width="13.5546875" style="19" customWidth="1"/>
    <col min="11527" max="11527" width="12.44140625" style="19" customWidth="1"/>
    <col min="11528" max="11529" width="8.88671875" style="19"/>
    <col min="11530" max="11530" width="11.5546875" style="19" customWidth="1"/>
    <col min="11531" max="11776" width="8.88671875" style="19"/>
    <col min="11777" max="11777" width="37.109375" style="19" customWidth="1"/>
    <col min="11778" max="11778" width="12.109375" style="19" customWidth="1"/>
    <col min="11779" max="11779" width="12.5546875" style="19" customWidth="1"/>
    <col min="11780" max="11780" width="13" style="19" customWidth="1"/>
    <col min="11781" max="11782" width="13.5546875" style="19" customWidth="1"/>
    <col min="11783" max="11783" width="12.44140625" style="19" customWidth="1"/>
    <col min="11784" max="11785" width="8.88671875" style="19"/>
    <col min="11786" max="11786" width="11.5546875" style="19" customWidth="1"/>
    <col min="11787" max="12032" width="8.88671875" style="19"/>
    <col min="12033" max="12033" width="37.109375" style="19" customWidth="1"/>
    <col min="12034" max="12034" width="12.109375" style="19" customWidth="1"/>
    <col min="12035" max="12035" width="12.5546875" style="19" customWidth="1"/>
    <col min="12036" max="12036" width="13" style="19" customWidth="1"/>
    <col min="12037" max="12038" width="13.5546875" style="19" customWidth="1"/>
    <col min="12039" max="12039" width="12.44140625" style="19" customWidth="1"/>
    <col min="12040" max="12041" width="8.88671875" style="19"/>
    <col min="12042" max="12042" width="11.5546875" style="19" customWidth="1"/>
    <col min="12043" max="12288" width="8.88671875" style="19"/>
    <col min="12289" max="12289" width="37.109375" style="19" customWidth="1"/>
    <col min="12290" max="12290" width="12.109375" style="19" customWidth="1"/>
    <col min="12291" max="12291" width="12.5546875" style="19" customWidth="1"/>
    <col min="12292" max="12292" width="13" style="19" customWidth="1"/>
    <col min="12293" max="12294" width="13.5546875" style="19" customWidth="1"/>
    <col min="12295" max="12295" width="12.44140625" style="19" customWidth="1"/>
    <col min="12296" max="12297" width="8.88671875" style="19"/>
    <col min="12298" max="12298" width="11.5546875" style="19" customWidth="1"/>
    <col min="12299" max="12544" width="8.88671875" style="19"/>
    <col min="12545" max="12545" width="37.109375" style="19" customWidth="1"/>
    <col min="12546" max="12546" width="12.109375" style="19" customWidth="1"/>
    <col min="12547" max="12547" width="12.5546875" style="19" customWidth="1"/>
    <col min="12548" max="12548" width="13" style="19" customWidth="1"/>
    <col min="12549" max="12550" width="13.5546875" style="19" customWidth="1"/>
    <col min="12551" max="12551" width="12.44140625" style="19" customWidth="1"/>
    <col min="12552" max="12553" width="8.88671875" style="19"/>
    <col min="12554" max="12554" width="11.5546875" style="19" customWidth="1"/>
    <col min="12555" max="12800" width="8.88671875" style="19"/>
    <col min="12801" max="12801" width="37.109375" style="19" customWidth="1"/>
    <col min="12802" max="12802" width="12.109375" style="19" customWidth="1"/>
    <col min="12803" max="12803" width="12.5546875" style="19" customWidth="1"/>
    <col min="12804" max="12804" width="13" style="19" customWidth="1"/>
    <col min="12805" max="12806" width="13.5546875" style="19" customWidth="1"/>
    <col min="12807" max="12807" width="12.44140625" style="19" customWidth="1"/>
    <col min="12808" max="12809" width="8.88671875" style="19"/>
    <col min="12810" max="12810" width="11.5546875" style="19" customWidth="1"/>
    <col min="12811" max="13056" width="8.88671875" style="19"/>
    <col min="13057" max="13057" width="37.109375" style="19" customWidth="1"/>
    <col min="13058" max="13058" width="12.109375" style="19" customWidth="1"/>
    <col min="13059" max="13059" width="12.5546875" style="19" customWidth="1"/>
    <col min="13060" max="13060" width="13" style="19" customWidth="1"/>
    <col min="13061" max="13062" width="13.5546875" style="19" customWidth="1"/>
    <col min="13063" max="13063" width="12.44140625" style="19" customWidth="1"/>
    <col min="13064" max="13065" width="8.88671875" style="19"/>
    <col min="13066" max="13066" width="11.5546875" style="19" customWidth="1"/>
    <col min="13067" max="13312" width="8.88671875" style="19"/>
    <col min="13313" max="13313" width="37.109375" style="19" customWidth="1"/>
    <col min="13314" max="13314" width="12.109375" style="19" customWidth="1"/>
    <col min="13315" max="13315" width="12.5546875" style="19" customWidth="1"/>
    <col min="13316" max="13316" width="13" style="19" customWidth="1"/>
    <col min="13317" max="13318" width="13.5546875" style="19" customWidth="1"/>
    <col min="13319" max="13319" width="12.44140625" style="19" customWidth="1"/>
    <col min="13320" max="13321" width="8.88671875" style="19"/>
    <col min="13322" max="13322" width="11.5546875" style="19" customWidth="1"/>
    <col min="13323" max="13568" width="8.88671875" style="19"/>
    <col min="13569" max="13569" width="37.109375" style="19" customWidth="1"/>
    <col min="13570" max="13570" width="12.109375" style="19" customWidth="1"/>
    <col min="13571" max="13571" width="12.5546875" style="19" customWidth="1"/>
    <col min="13572" max="13572" width="13" style="19" customWidth="1"/>
    <col min="13573" max="13574" width="13.5546875" style="19" customWidth="1"/>
    <col min="13575" max="13575" width="12.44140625" style="19" customWidth="1"/>
    <col min="13576" max="13577" width="8.88671875" style="19"/>
    <col min="13578" max="13578" width="11.5546875" style="19" customWidth="1"/>
    <col min="13579" max="13824" width="8.88671875" style="19"/>
    <col min="13825" max="13825" width="37.109375" style="19" customWidth="1"/>
    <col min="13826" max="13826" width="12.109375" style="19" customWidth="1"/>
    <col min="13827" max="13827" width="12.5546875" style="19" customWidth="1"/>
    <col min="13828" max="13828" width="13" style="19" customWidth="1"/>
    <col min="13829" max="13830" width="13.5546875" style="19" customWidth="1"/>
    <col min="13831" max="13831" width="12.44140625" style="19" customWidth="1"/>
    <col min="13832" max="13833" width="8.88671875" style="19"/>
    <col min="13834" max="13834" width="11.5546875" style="19" customWidth="1"/>
    <col min="13835" max="14080" width="8.88671875" style="19"/>
    <col min="14081" max="14081" width="37.109375" style="19" customWidth="1"/>
    <col min="14082" max="14082" width="12.109375" style="19" customWidth="1"/>
    <col min="14083" max="14083" width="12.5546875" style="19" customWidth="1"/>
    <col min="14084" max="14084" width="13" style="19" customWidth="1"/>
    <col min="14085" max="14086" width="13.5546875" style="19" customWidth="1"/>
    <col min="14087" max="14087" width="12.44140625" style="19" customWidth="1"/>
    <col min="14088" max="14089" width="8.88671875" style="19"/>
    <col min="14090" max="14090" width="11.5546875" style="19" customWidth="1"/>
    <col min="14091" max="14336" width="8.88671875" style="19"/>
    <col min="14337" max="14337" width="37.109375" style="19" customWidth="1"/>
    <col min="14338" max="14338" width="12.109375" style="19" customWidth="1"/>
    <col min="14339" max="14339" width="12.5546875" style="19" customWidth="1"/>
    <col min="14340" max="14340" width="13" style="19" customWidth="1"/>
    <col min="14341" max="14342" width="13.5546875" style="19" customWidth="1"/>
    <col min="14343" max="14343" width="12.44140625" style="19" customWidth="1"/>
    <col min="14344" max="14345" width="8.88671875" style="19"/>
    <col min="14346" max="14346" width="11.5546875" style="19" customWidth="1"/>
    <col min="14347" max="14592" width="8.88671875" style="19"/>
    <col min="14593" max="14593" width="37.109375" style="19" customWidth="1"/>
    <col min="14594" max="14594" width="12.109375" style="19" customWidth="1"/>
    <col min="14595" max="14595" width="12.5546875" style="19" customWidth="1"/>
    <col min="14596" max="14596" width="13" style="19" customWidth="1"/>
    <col min="14597" max="14598" width="13.5546875" style="19" customWidth="1"/>
    <col min="14599" max="14599" width="12.44140625" style="19" customWidth="1"/>
    <col min="14600" max="14601" width="8.88671875" style="19"/>
    <col min="14602" max="14602" width="11.5546875" style="19" customWidth="1"/>
    <col min="14603" max="14848" width="8.88671875" style="19"/>
    <col min="14849" max="14849" width="37.109375" style="19" customWidth="1"/>
    <col min="14850" max="14850" width="12.109375" style="19" customWidth="1"/>
    <col min="14851" max="14851" width="12.5546875" style="19" customWidth="1"/>
    <col min="14852" max="14852" width="13" style="19" customWidth="1"/>
    <col min="14853" max="14854" width="13.5546875" style="19" customWidth="1"/>
    <col min="14855" max="14855" width="12.44140625" style="19" customWidth="1"/>
    <col min="14856" max="14857" width="8.88671875" style="19"/>
    <col min="14858" max="14858" width="11.5546875" style="19" customWidth="1"/>
    <col min="14859" max="15104" width="8.88671875" style="19"/>
    <col min="15105" max="15105" width="37.109375" style="19" customWidth="1"/>
    <col min="15106" max="15106" width="12.109375" style="19" customWidth="1"/>
    <col min="15107" max="15107" width="12.5546875" style="19" customWidth="1"/>
    <col min="15108" max="15108" width="13" style="19" customWidth="1"/>
    <col min="15109" max="15110" width="13.5546875" style="19" customWidth="1"/>
    <col min="15111" max="15111" width="12.44140625" style="19" customWidth="1"/>
    <col min="15112" max="15113" width="8.88671875" style="19"/>
    <col min="15114" max="15114" width="11.5546875" style="19" customWidth="1"/>
    <col min="15115" max="15360" width="8.88671875" style="19"/>
    <col min="15361" max="15361" width="37.109375" style="19" customWidth="1"/>
    <col min="15362" max="15362" width="12.109375" style="19" customWidth="1"/>
    <col min="15363" max="15363" width="12.5546875" style="19" customWidth="1"/>
    <col min="15364" max="15364" width="13" style="19" customWidth="1"/>
    <col min="15365" max="15366" width="13.5546875" style="19" customWidth="1"/>
    <col min="15367" max="15367" width="12.44140625" style="19" customWidth="1"/>
    <col min="15368" max="15369" width="8.88671875" style="19"/>
    <col min="15370" max="15370" width="11.5546875" style="19" customWidth="1"/>
    <col min="15371" max="15616" width="8.88671875" style="19"/>
    <col min="15617" max="15617" width="37.109375" style="19" customWidth="1"/>
    <col min="15618" max="15618" width="12.109375" style="19" customWidth="1"/>
    <col min="15619" max="15619" width="12.5546875" style="19" customWidth="1"/>
    <col min="15620" max="15620" width="13" style="19" customWidth="1"/>
    <col min="15621" max="15622" width="13.5546875" style="19" customWidth="1"/>
    <col min="15623" max="15623" width="12.44140625" style="19" customWidth="1"/>
    <col min="15624" max="15625" width="8.88671875" style="19"/>
    <col min="15626" max="15626" width="11.5546875" style="19" customWidth="1"/>
    <col min="15627" max="15872" width="8.88671875" style="19"/>
    <col min="15873" max="15873" width="37.109375" style="19" customWidth="1"/>
    <col min="15874" max="15874" width="12.109375" style="19" customWidth="1"/>
    <col min="15875" max="15875" width="12.5546875" style="19" customWidth="1"/>
    <col min="15876" max="15876" width="13" style="19" customWidth="1"/>
    <col min="15877" max="15878" width="13.5546875" style="19" customWidth="1"/>
    <col min="15879" max="15879" width="12.44140625" style="19" customWidth="1"/>
    <col min="15880" max="15881" width="8.88671875" style="19"/>
    <col min="15882" max="15882" width="11.5546875" style="19" customWidth="1"/>
    <col min="15883" max="16128" width="8.88671875" style="19"/>
    <col min="16129" max="16129" width="37.109375" style="19" customWidth="1"/>
    <col min="16130" max="16130" width="12.109375" style="19" customWidth="1"/>
    <col min="16131" max="16131" width="12.5546875" style="19" customWidth="1"/>
    <col min="16132" max="16132" width="13" style="19" customWidth="1"/>
    <col min="16133" max="16134" width="13.5546875" style="19" customWidth="1"/>
    <col min="16135" max="16135" width="12.44140625" style="19" customWidth="1"/>
    <col min="16136" max="16137" width="8.88671875" style="19"/>
    <col min="16138" max="16138" width="11.5546875" style="19" customWidth="1"/>
    <col min="16139" max="16384" width="8.88671875" style="19"/>
  </cols>
  <sheetData>
    <row r="1" spans="1:14" s="2" customFormat="1" ht="31.5" customHeight="1" x14ac:dyDescent="0.35">
      <c r="A1" s="289" t="s">
        <v>217</v>
      </c>
      <c r="B1" s="289"/>
      <c r="C1" s="289"/>
      <c r="D1" s="289"/>
      <c r="E1" s="289"/>
      <c r="F1" s="289"/>
      <c r="G1" s="289"/>
    </row>
    <row r="2" spans="1:14" s="2" customFormat="1" ht="28.5" customHeight="1" x14ac:dyDescent="0.4">
      <c r="A2" s="290" t="s">
        <v>38</v>
      </c>
      <c r="B2" s="290"/>
      <c r="C2" s="290"/>
      <c r="D2" s="290"/>
      <c r="E2" s="290"/>
      <c r="F2" s="290"/>
      <c r="G2" s="290"/>
    </row>
    <row r="3" spans="1:14" s="5" customFormat="1" ht="15.6" x14ac:dyDescent="0.3">
      <c r="A3" s="3"/>
      <c r="B3" s="3"/>
      <c r="C3" s="3"/>
      <c r="D3" s="3"/>
      <c r="E3" s="3"/>
      <c r="F3" s="3"/>
      <c r="G3" s="109" t="s">
        <v>35</v>
      </c>
    </row>
    <row r="4" spans="1:14" s="5" customFormat="1" ht="68.25" customHeight="1" x14ac:dyDescent="0.2">
      <c r="A4" s="102"/>
      <c r="B4" s="105" t="s">
        <v>283</v>
      </c>
      <c r="C4" s="105" t="s">
        <v>286</v>
      </c>
      <c r="D4" s="174" t="s">
        <v>36</v>
      </c>
      <c r="E4" s="105" t="s">
        <v>281</v>
      </c>
      <c r="F4" s="105" t="s">
        <v>285</v>
      </c>
      <c r="G4" s="174" t="s">
        <v>36</v>
      </c>
    </row>
    <row r="5" spans="1:14" s="9" customFormat="1" ht="28.2" customHeight="1" x14ac:dyDescent="0.3">
      <c r="A5" s="25" t="s">
        <v>6</v>
      </c>
      <c r="B5" s="29">
        <f>SUM(B6:B29)</f>
        <v>3619</v>
      </c>
      <c r="C5" s="29">
        <f>SUM(C6:C29)</f>
        <v>3610</v>
      </c>
      <c r="D5" s="110">
        <f>ROUND(C5/B5*100,1)</f>
        <v>99.8</v>
      </c>
      <c r="E5" s="29">
        <f>SUM(E6:E29)</f>
        <v>338</v>
      </c>
      <c r="F5" s="29">
        <f>SUM(F6:F29)</f>
        <v>552</v>
      </c>
      <c r="G5" s="110">
        <f>ROUND(F5/E5*100,1)</f>
        <v>163.30000000000001</v>
      </c>
    </row>
    <row r="6" spans="1:14" ht="18.600000000000001" customHeight="1" x14ac:dyDescent="0.25">
      <c r="A6" s="175" t="s">
        <v>39</v>
      </c>
      <c r="B6" s="176">
        <v>970</v>
      </c>
      <c r="C6" s="38">
        <v>819</v>
      </c>
      <c r="D6" s="110">
        <f t="shared" ref="D6:D29" si="0">ROUND(C6/B6*100,1)</f>
        <v>84.4</v>
      </c>
      <c r="E6" s="176">
        <v>68</v>
      </c>
      <c r="F6" s="38">
        <v>106</v>
      </c>
      <c r="G6" s="110">
        <f t="shared" ref="G6:G29" si="1">ROUND(F6/E6*100,1)</f>
        <v>155.9</v>
      </c>
      <c r="H6" s="18"/>
      <c r="I6" s="26"/>
      <c r="J6" s="26"/>
      <c r="K6" s="26"/>
      <c r="L6" s="26"/>
      <c r="M6" s="26"/>
      <c r="N6" s="26"/>
    </row>
    <row r="7" spans="1:14" ht="18.600000000000001" customHeight="1" x14ac:dyDescent="0.25">
      <c r="A7" s="175" t="s">
        <v>40</v>
      </c>
      <c r="B7" s="176">
        <v>19</v>
      </c>
      <c r="C7" s="38">
        <v>29</v>
      </c>
      <c r="D7" s="110">
        <f t="shared" si="0"/>
        <v>152.6</v>
      </c>
      <c r="E7" s="176">
        <v>2</v>
      </c>
      <c r="F7" s="38">
        <v>0</v>
      </c>
      <c r="G7" s="110">
        <f t="shared" si="1"/>
        <v>0</v>
      </c>
      <c r="H7" s="18"/>
      <c r="I7" s="26"/>
      <c r="J7" s="26"/>
      <c r="K7" s="26"/>
      <c r="L7" s="26"/>
      <c r="M7" s="26"/>
      <c r="N7" s="26"/>
    </row>
    <row r="8" spans="1:14" s="22" customFormat="1" ht="18.600000000000001" customHeight="1" x14ac:dyDescent="0.25">
      <c r="A8" s="175" t="s">
        <v>41</v>
      </c>
      <c r="B8" s="176">
        <v>0</v>
      </c>
      <c r="C8" s="38">
        <v>0</v>
      </c>
      <c r="D8" s="110" t="s">
        <v>75</v>
      </c>
      <c r="E8" s="176">
        <v>0</v>
      </c>
      <c r="F8" s="38">
        <v>0</v>
      </c>
      <c r="G8" s="110" t="s">
        <v>75</v>
      </c>
      <c r="H8" s="18"/>
      <c r="I8" s="19"/>
      <c r="J8" s="20"/>
    </row>
    <row r="9" spans="1:14" ht="18.600000000000001" customHeight="1" x14ac:dyDescent="0.25">
      <c r="A9" s="175" t="s">
        <v>42</v>
      </c>
      <c r="B9" s="176">
        <v>111</v>
      </c>
      <c r="C9" s="38">
        <v>153</v>
      </c>
      <c r="D9" s="110">
        <f t="shared" si="0"/>
        <v>137.80000000000001</v>
      </c>
      <c r="E9" s="176">
        <v>50</v>
      </c>
      <c r="F9" s="38">
        <v>56</v>
      </c>
      <c r="G9" s="110">
        <f t="shared" si="1"/>
        <v>112</v>
      </c>
      <c r="H9" s="18"/>
      <c r="J9" s="20"/>
      <c r="L9" s="27"/>
    </row>
    <row r="10" spans="1:14" ht="18.600000000000001" customHeight="1" x14ac:dyDescent="0.25">
      <c r="A10" s="175" t="s">
        <v>43</v>
      </c>
      <c r="B10" s="176">
        <v>377</v>
      </c>
      <c r="C10" s="38">
        <v>341</v>
      </c>
      <c r="D10" s="110">
        <f t="shared" si="0"/>
        <v>90.5</v>
      </c>
      <c r="E10" s="176">
        <v>64</v>
      </c>
      <c r="F10" s="38">
        <v>107</v>
      </c>
      <c r="G10" s="110">
        <f t="shared" si="1"/>
        <v>167.2</v>
      </c>
      <c r="H10" s="18"/>
      <c r="J10" s="20"/>
    </row>
    <row r="11" spans="1:14" ht="36" x14ac:dyDescent="0.25">
      <c r="A11" s="175" t="s">
        <v>44</v>
      </c>
      <c r="B11" s="176">
        <v>14</v>
      </c>
      <c r="C11" s="38">
        <v>28</v>
      </c>
      <c r="D11" s="110">
        <f t="shared" si="0"/>
        <v>200</v>
      </c>
      <c r="E11" s="176">
        <v>7</v>
      </c>
      <c r="F11" s="38">
        <v>0</v>
      </c>
      <c r="G11" s="110">
        <f t="shared" si="1"/>
        <v>0</v>
      </c>
      <c r="H11" s="18"/>
      <c r="J11" s="20"/>
    </row>
    <row r="12" spans="1:14" ht="108" x14ac:dyDescent="0.25">
      <c r="A12" s="175" t="s">
        <v>45</v>
      </c>
      <c r="B12" s="176">
        <v>751</v>
      </c>
      <c r="C12" s="38">
        <v>734</v>
      </c>
      <c r="D12" s="110">
        <f t="shared" si="0"/>
        <v>97.7</v>
      </c>
      <c r="E12" s="176">
        <v>49</v>
      </c>
      <c r="F12" s="38">
        <v>96</v>
      </c>
      <c r="G12" s="110">
        <f t="shared" si="1"/>
        <v>195.9</v>
      </c>
      <c r="H12" s="18"/>
      <c r="J12" s="20"/>
    </row>
    <row r="13" spans="1:14" ht="36" x14ac:dyDescent="0.25">
      <c r="A13" s="175" t="s">
        <v>46</v>
      </c>
      <c r="B13" s="176">
        <v>57</v>
      </c>
      <c r="C13" s="38">
        <v>24</v>
      </c>
      <c r="D13" s="110">
        <f t="shared" si="0"/>
        <v>42.1</v>
      </c>
      <c r="E13" s="176">
        <v>1</v>
      </c>
      <c r="F13" s="38">
        <v>3</v>
      </c>
      <c r="G13" s="110">
        <f t="shared" si="1"/>
        <v>300</v>
      </c>
      <c r="H13" s="18"/>
      <c r="J13" s="20"/>
    </row>
    <row r="14" spans="1:14" ht="54" x14ac:dyDescent="0.25">
      <c r="A14" s="175" t="s">
        <v>47</v>
      </c>
      <c r="B14" s="176">
        <v>10</v>
      </c>
      <c r="C14" s="38">
        <v>8</v>
      </c>
      <c r="D14" s="110">
        <f t="shared" si="0"/>
        <v>80</v>
      </c>
      <c r="E14" s="176">
        <v>1</v>
      </c>
      <c r="F14" s="38">
        <v>1</v>
      </c>
      <c r="G14" s="110" t="s">
        <v>75</v>
      </c>
      <c r="H14" s="18"/>
      <c r="J14" s="20"/>
    </row>
    <row r="15" spans="1:14" ht="36" x14ac:dyDescent="0.25">
      <c r="A15" s="175" t="s">
        <v>48</v>
      </c>
      <c r="B15" s="176">
        <v>9</v>
      </c>
      <c r="C15" s="38">
        <v>8</v>
      </c>
      <c r="D15" s="110">
        <f t="shared" si="0"/>
        <v>88.9</v>
      </c>
      <c r="E15" s="176">
        <v>0</v>
      </c>
      <c r="F15" s="38">
        <v>1</v>
      </c>
      <c r="G15" s="110" t="s">
        <v>75</v>
      </c>
      <c r="H15" s="18"/>
      <c r="J15" s="20"/>
    </row>
    <row r="16" spans="1:14" ht="36" x14ac:dyDescent="0.25">
      <c r="A16" s="175" t="s">
        <v>49</v>
      </c>
      <c r="B16" s="176">
        <v>282</v>
      </c>
      <c r="C16" s="38">
        <v>269</v>
      </c>
      <c r="D16" s="110">
        <f t="shared" si="0"/>
        <v>95.4</v>
      </c>
      <c r="E16" s="176">
        <v>28</v>
      </c>
      <c r="F16" s="38">
        <v>43</v>
      </c>
      <c r="G16" s="110">
        <f t="shared" si="1"/>
        <v>153.6</v>
      </c>
      <c r="H16" s="18"/>
      <c r="J16" s="20"/>
    </row>
    <row r="17" spans="1:10" ht="54" x14ac:dyDescent="0.25">
      <c r="A17" s="175" t="s">
        <v>50</v>
      </c>
      <c r="B17" s="176">
        <v>1</v>
      </c>
      <c r="C17" s="38">
        <v>1</v>
      </c>
      <c r="D17" s="110">
        <f t="shared" si="0"/>
        <v>100</v>
      </c>
      <c r="E17" s="176">
        <v>0</v>
      </c>
      <c r="F17" s="38">
        <v>0</v>
      </c>
      <c r="G17" s="110" t="s">
        <v>75</v>
      </c>
      <c r="H17" s="18"/>
      <c r="J17" s="20"/>
    </row>
    <row r="18" spans="1:10" ht="36" x14ac:dyDescent="0.25">
      <c r="A18" s="175" t="s">
        <v>51</v>
      </c>
      <c r="B18" s="176">
        <v>101</v>
      </c>
      <c r="C18" s="38">
        <v>126</v>
      </c>
      <c r="D18" s="110">
        <f t="shared" si="0"/>
        <v>124.8</v>
      </c>
      <c r="E18" s="176">
        <v>2</v>
      </c>
      <c r="F18" s="38">
        <v>3</v>
      </c>
      <c r="G18" s="110">
        <f t="shared" si="1"/>
        <v>150</v>
      </c>
      <c r="H18" s="18"/>
      <c r="J18" s="20"/>
    </row>
    <row r="19" spans="1:10" ht="36" x14ac:dyDescent="0.25">
      <c r="A19" s="175" t="s">
        <v>52</v>
      </c>
      <c r="B19" s="176">
        <v>506</v>
      </c>
      <c r="C19" s="38">
        <v>548</v>
      </c>
      <c r="D19" s="110">
        <f t="shared" si="0"/>
        <v>108.3</v>
      </c>
      <c r="E19" s="176">
        <v>23</v>
      </c>
      <c r="F19" s="38">
        <v>31</v>
      </c>
      <c r="G19" s="110">
        <f t="shared" si="1"/>
        <v>134.80000000000001</v>
      </c>
      <c r="H19" s="18"/>
      <c r="J19" s="20"/>
    </row>
    <row r="20" spans="1:10" ht="18.600000000000001" customHeight="1" x14ac:dyDescent="0.25">
      <c r="A20" s="175" t="s">
        <v>53</v>
      </c>
      <c r="B20" s="176">
        <v>47</v>
      </c>
      <c r="C20" s="38">
        <v>22</v>
      </c>
      <c r="D20" s="110">
        <f t="shared" si="0"/>
        <v>46.8</v>
      </c>
      <c r="E20" s="176">
        <v>3</v>
      </c>
      <c r="F20" s="38">
        <v>0</v>
      </c>
      <c r="G20" s="110">
        <f t="shared" si="1"/>
        <v>0</v>
      </c>
      <c r="H20" s="18"/>
      <c r="J20" s="20"/>
    </row>
    <row r="21" spans="1:10" ht="54" x14ac:dyDescent="0.25">
      <c r="A21" s="175" t="s">
        <v>54</v>
      </c>
      <c r="B21" s="176">
        <v>132</v>
      </c>
      <c r="C21" s="38">
        <v>210</v>
      </c>
      <c r="D21" s="110">
        <f t="shared" si="0"/>
        <v>159.1</v>
      </c>
      <c r="E21" s="176">
        <v>10</v>
      </c>
      <c r="F21" s="38">
        <v>44</v>
      </c>
      <c r="G21" s="110">
        <f t="shared" si="1"/>
        <v>440</v>
      </c>
      <c r="H21" s="18"/>
      <c r="J21" s="20"/>
    </row>
    <row r="22" spans="1:10" ht="54" x14ac:dyDescent="0.25">
      <c r="A22" s="175" t="s">
        <v>55</v>
      </c>
      <c r="B22" s="176">
        <v>1</v>
      </c>
      <c r="C22" s="38">
        <v>6</v>
      </c>
      <c r="D22" s="110">
        <f t="shared" si="0"/>
        <v>600</v>
      </c>
      <c r="E22" s="176">
        <v>0</v>
      </c>
      <c r="F22" s="38">
        <v>0</v>
      </c>
      <c r="G22" s="110" t="s">
        <v>75</v>
      </c>
      <c r="H22" s="18"/>
      <c r="J22" s="23"/>
    </row>
    <row r="23" spans="1:10" ht="36" x14ac:dyDescent="0.25">
      <c r="A23" s="175" t="s">
        <v>56</v>
      </c>
      <c r="B23" s="176">
        <v>25</v>
      </c>
      <c r="C23" s="38">
        <v>21</v>
      </c>
      <c r="D23" s="110">
        <f t="shared" si="0"/>
        <v>84</v>
      </c>
      <c r="E23" s="176">
        <v>3</v>
      </c>
      <c r="F23" s="38">
        <v>10</v>
      </c>
      <c r="G23" s="110">
        <f t="shared" si="1"/>
        <v>333.3</v>
      </c>
      <c r="H23" s="18"/>
      <c r="J23" s="23"/>
    </row>
    <row r="24" spans="1:10" ht="36" x14ac:dyDescent="0.25">
      <c r="A24" s="175" t="s">
        <v>57</v>
      </c>
      <c r="B24" s="176">
        <v>48</v>
      </c>
      <c r="C24" s="38">
        <v>94</v>
      </c>
      <c r="D24" s="110">
        <f t="shared" si="0"/>
        <v>195.8</v>
      </c>
      <c r="E24" s="176">
        <v>5</v>
      </c>
      <c r="F24" s="38">
        <v>27</v>
      </c>
      <c r="G24" s="110">
        <f t="shared" si="1"/>
        <v>540</v>
      </c>
      <c r="H24" s="18"/>
      <c r="J24" s="23"/>
    </row>
    <row r="25" spans="1:10" ht="54" x14ac:dyDescent="0.25">
      <c r="A25" s="175" t="s">
        <v>58</v>
      </c>
      <c r="B25" s="176">
        <v>46</v>
      </c>
      <c r="C25" s="38">
        <v>38</v>
      </c>
      <c r="D25" s="110">
        <f t="shared" si="0"/>
        <v>82.6</v>
      </c>
      <c r="E25" s="176">
        <v>14</v>
      </c>
      <c r="F25" s="38">
        <v>7</v>
      </c>
      <c r="G25" s="110">
        <f t="shared" si="1"/>
        <v>50</v>
      </c>
    </row>
    <row r="26" spans="1:10" ht="36" x14ac:dyDescent="0.25">
      <c r="A26" s="175" t="s">
        <v>59</v>
      </c>
      <c r="B26" s="176">
        <v>1</v>
      </c>
      <c r="C26" s="38">
        <v>1</v>
      </c>
      <c r="D26" s="110">
        <f t="shared" si="0"/>
        <v>100</v>
      </c>
      <c r="E26" s="176">
        <v>0</v>
      </c>
      <c r="F26" s="38">
        <v>0</v>
      </c>
      <c r="G26" s="110" t="s">
        <v>75</v>
      </c>
    </row>
    <row r="27" spans="1:10" ht="18.600000000000001" customHeight="1" x14ac:dyDescent="0.25">
      <c r="A27" s="175" t="s">
        <v>60</v>
      </c>
      <c r="B27" s="176">
        <v>84</v>
      </c>
      <c r="C27" s="38">
        <v>74</v>
      </c>
      <c r="D27" s="110">
        <f t="shared" si="0"/>
        <v>88.1</v>
      </c>
      <c r="E27" s="176">
        <v>5</v>
      </c>
      <c r="F27" s="38">
        <v>13</v>
      </c>
      <c r="G27" s="110">
        <f t="shared" si="1"/>
        <v>260</v>
      </c>
    </row>
    <row r="28" spans="1:10" ht="18.600000000000001" customHeight="1" x14ac:dyDescent="0.25">
      <c r="A28" s="175" t="s">
        <v>61</v>
      </c>
      <c r="B28" s="176">
        <v>5</v>
      </c>
      <c r="C28" s="38">
        <v>31</v>
      </c>
      <c r="D28" s="110">
        <f t="shared" si="0"/>
        <v>620</v>
      </c>
      <c r="E28" s="176">
        <v>0</v>
      </c>
      <c r="F28" s="38">
        <v>2</v>
      </c>
      <c r="G28" s="110" t="s">
        <v>75</v>
      </c>
    </row>
    <row r="29" spans="1:10" ht="36" x14ac:dyDescent="0.25">
      <c r="A29" s="175" t="s">
        <v>62</v>
      </c>
      <c r="B29" s="176">
        <v>22</v>
      </c>
      <c r="C29" s="38">
        <v>25</v>
      </c>
      <c r="D29" s="110">
        <f t="shared" si="0"/>
        <v>113.6</v>
      </c>
      <c r="E29" s="176">
        <v>3</v>
      </c>
      <c r="F29" s="38">
        <v>2</v>
      </c>
      <c r="G29" s="110">
        <f t="shared" si="1"/>
        <v>66.7</v>
      </c>
    </row>
  </sheetData>
  <mergeCells count="2">
    <mergeCell ref="A1:G1"/>
    <mergeCell ref="A2:G2"/>
  </mergeCells>
  <printOptions horizontalCentered="1" verticalCentered="1"/>
  <pageMargins left="0" right="0" top="0" bottom="0" header="0" footer="0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F5" sqref="F5"/>
    </sheetView>
  </sheetViews>
  <sheetFormatPr defaultColWidth="8.88671875" defaultRowHeight="13.2" x14ac:dyDescent="0.25"/>
  <cols>
    <col min="1" max="1" width="55" style="19" customWidth="1"/>
    <col min="2" max="3" width="15.5546875" style="19" customWidth="1"/>
    <col min="4" max="4" width="14" style="19" customWidth="1"/>
    <col min="5" max="6" width="15.5546875" style="19" customWidth="1"/>
    <col min="7" max="7" width="14.5546875" style="19" customWidth="1"/>
    <col min="8" max="8" width="8.88671875" style="19"/>
    <col min="9" max="9" width="13.6640625" style="19" bestFit="1" customWidth="1"/>
    <col min="10" max="10" width="6" style="19" bestFit="1" customWidth="1"/>
    <col min="11" max="11" width="3.5546875" style="19" bestFit="1" customWidth="1"/>
    <col min="12" max="13" width="8.33203125" style="19" bestFit="1" customWidth="1"/>
    <col min="14" max="14" width="3.5546875" style="19" bestFit="1" customWidth="1"/>
    <col min="15" max="256" width="8.88671875" style="19"/>
    <col min="257" max="257" width="55" style="19" customWidth="1"/>
    <col min="258" max="259" width="15.5546875" style="19" customWidth="1"/>
    <col min="260" max="260" width="14" style="19" customWidth="1"/>
    <col min="261" max="262" width="15.5546875" style="19" customWidth="1"/>
    <col min="263" max="263" width="14.5546875" style="19" customWidth="1"/>
    <col min="264" max="264" width="8.88671875" style="19"/>
    <col min="265" max="265" width="13.6640625" style="19" bestFit="1" customWidth="1"/>
    <col min="266" max="266" width="6" style="19" bestFit="1" customWidth="1"/>
    <col min="267" max="267" width="3.5546875" style="19" bestFit="1" customWidth="1"/>
    <col min="268" max="269" width="8.33203125" style="19" bestFit="1" customWidth="1"/>
    <col min="270" max="270" width="3.5546875" style="19" bestFit="1" customWidth="1"/>
    <col min="271" max="512" width="8.88671875" style="19"/>
    <col min="513" max="513" width="55" style="19" customWidth="1"/>
    <col min="514" max="515" width="15.5546875" style="19" customWidth="1"/>
    <col min="516" max="516" width="14" style="19" customWidth="1"/>
    <col min="517" max="518" width="15.5546875" style="19" customWidth="1"/>
    <col min="519" max="519" width="14.5546875" style="19" customWidth="1"/>
    <col min="520" max="520" width="8.88671875" style="19"/>
    <col min="521" max="521" width="13.6640625" style="19" bestFit="1" customWidth="1"/>
    <col min="522" max="522" width="6" style="19" bestFit="1" customWidth="1"/>
    <col min="523" max="523" width="3.5546875" style="19" bestFit="1" customWidth="1"/>
    <col min="524" max="525" width="8.33203125" style="19" bestFit="1" customWidth="1"/>
    <col min="526" max="526" width="3.5546875" style="19" bestFit="1" customWidth="1"/>
    <col min="527" max="768" width="8.88671875" style="19"/>
    <col min="769" max="769" width="55" style="19" customWidth="1"/>
    <col min="770" max="771" width="15.5546875" style="19" customWidth="1"/>
    <col min="772" max="772" width="14" style="19" customWidth="1"/>
    <col min="773" max="774" width="15.5546875" style="19" customWidth="1"/>
    <col min="775" max="775" width="14.5546875" style="19" customWidth="1"/>
    <col min="776" max="776" width="8.88671875" style="19"/>
    <col min="777" max="777" width="13.6640625" style="19" bestFit="1" customWidth="1"/>
    <col min="778" max="778" width="6" style="19" bestFit="1" customWidth="1"/>
    <col min="779" max="779" width="3.5546875" style="19" bestFit="1" customWidth="1"/>
    <col min="780" max="781" width="8.33203125" style="19" bestFit="1" customWidth="1"/>
    <col min="782" max="782" width="3.5546875" style="19" bestFit="1" customWidth="1"/>
    <col min="783" max="1024" width="8.88671875" style="19"/>
    <col min="1025" max="1025" width="55" style="19" customWidth="1"/>
    <col min="1026" max="1027" width="15.5546875" style="19" customWidth="1"/>
    <col min="1028" max="1028" width="14" style="19" customWidth="1"/>
    <col min="1029" max="1030" width="15.5546875" style="19" customWidth="1"/>
    <col min="1031" max="1031" width="14.5546875" style="19" customWidth="1"/>
    <col min="1032" max="1032" width="8.88671875" style="19"/>
    <col min="1033" max="1033" width="13.6640625" style="19" bestFit="1" customWidth="1"/>
    <col min="1034" max="1034" width="6" style="19" bestFit="1" customWidth="1"/>
    <col min="1035" max="1035" width="3.5546875" style="19" bestFit="1" customWidth="1"/>
    <col min="1036" max="1037" width="8.33203125" style="19" bestFit="1" customWidth="1"/>
    <col min="1038" max="1038" width="3.5546875" style="19" bestFit="1" customWidth="1"/>
    <col min="1039" max="1280" width="8.88671875" style="19"/>
    <col min="1281" max="1281" width="55" style="19" customWidth="1"/>
    <col min="1282" max="1283" width="15.5546875" style="19" customWidth="1"/>
    <col min="1284" max="1284" width="14" style="19" customWidth="1"/>
    <col min="1285" max="1286" width="15.5546875" style="19" customWidth="1"/>
    <col min="1287" max="1287" width="14.5546875" style="19" customWidth="1"/>
    <col min="1288" max="1288" width="8.88671875" style="19"/>
    <col min="1289" max="1289" width="13.6640625" style="19" bestFit="1" customWidth="1"/>
    <col min="1290" max="1290" width="6" style="19" bestFit="1" customWidth="1"/>
    <col min="1291" max="1291" width="3.5546875" style="19" bestFit="1" customWidth="1"/>
    <col min="1292" max="1293" width="8.33203125" style="19" bestFit="1" customWidth="1"/>
    <col min="1294" max="1294" width="3.5546875" style="19" bestFit="1" customWidth="1"/>
    <col min="1295" max="1536" width="8.88671875" style="19"/>
    <col min="1537" max="1537" width="55" style="19" customWidth="1"/>
    <col min="1538" max="1539" width="15.5546875" style="19" customWidth="1"/>
    <col min="1540" max="1540" width="14" style="19" customWidth="1"/>
    <col min="1541" max="1542" width="15.5546875" style="19" customWidth="1"/>
    <col min="1543" max="1543" width="14.5546875" style="19" customWidth="1"/>
    <col min="1544" max="1544" width="8.88671875" style="19"/>
    <col min="1545" max="1545" width="13.6640625" style="19" bestFit="1" customWidth="1"/>
    <col min="1546" max="1546" width="6" style="19" bestFit="1" customWidth="1"/>
    <col min="1547" max="1547" width="3.5546875" style="19" bestFit="1" customWidth="1"/>
    <col min="1548" max="1549" width="8.33203125" style="19" bestFit="1" customWidth="1"/>
    <col min="1550" max="1550" width="3.5546875" style="19" bestFit="1" customWidth="1"/>
    <col min="1551" max="1792" width="8.88671875" style="19"/>
    <col min="1793" max="1793" width="55" style="19" customWidth="1"/>
    <col min="1794" max="1795" width="15.5546875" style="19" customWidth="1"/>
    <col min="1796" max="1796" width="14" style="19" customWidth="1"/>
    <col min="1797" max="1798" width="15.5546875" style="19" customWidth="1"/>
    <col min="1799" max="1799" width="14.5546875" style="19" customWidth="1"/>
    <col min="1800" max="1800" width="8.88671875" style="19"/>
    <col min="1801" max="1801" width="13.6640625" style="19" bestFit="1" customWidth="1"/>
    <col min="1802" max="1802" width="6" style="19" bestFit="1" customWidth="1"/>
    <col min="1803" max="1803" width="3.5546875" style="19" bestFit="1" customWidth="1"/>
    <col min="1804" max="1805" width="8.33203125" style="19" bestFit="1" customWidth="1"/>
    <col min="1806" max="1806" width="3.5546875" style="19" bestFit="1" customWidth="1"/>
    <col min="1807" max="2048" width="8.88671875" style="19"/>
    <col min="2049" max="2049" width="55" style="19" customWidth="1"/>
    <col min="2050" max="2051" width="15.5546875" style="19" customWidth="1"/>
    <col min="2052" max="2052" width="14" style="19" customWidth="1"/>
    <col min="2053" max="2054" width="15.5546875" style="19" customWidth="1"/>
    <col min="2055" max="2055" width="14.5546875" style="19" customWidth="1"/>
    <col min="2056" max="2056" width="8.88671875" style="19"/>
    <col min="2057" max="2057" width="13.6640625" style="19" bestFit="1" customWidth="1"/>
    <col min="2058" max="2058" width="6" style="19" bestFit="1" customWidth="1"/>
    <col min="2059" max="2059" width="3.5546875" style="19" bestFit="1" customWidth="1"/>
    <col min="2060" max="2061" width="8.33203125" style="19" bestFit="1" customWidth="1"/>
    <col min="2062" max="2062" width="3.5546875" style="19" bestFit="1" customWidth="1"/>
    <col min="2063" max="2304" width="8.88671875" style="19"/>
    <col min="2305" max="2305" width="55" style="19" customWidth="1"/>
    <col min="2306" max="2307" width="15.5546875" style="19" customWidth="1"/>
    <col min="2308" max="2308" width="14" style="19" customWidth="1"/>
    <col min="2309" max="2310" width="15.5546875" style="19" customWidth="1"/>
    <col min="2311" max="2311" width="14.5546875" style="19" customWidth="1"/>
    <col min="2312" max="2312" width="8.88671875" style="19"/>
    <col min="2313" max="2313" width="13.6640625" style="19" bestFit="1" customWidth="1"/>
    <col min="2314" max="2314" width="6" style="19" bestFit="1" customWidth="1"/>
    <col min="2315" max="2315" width="3.5546875" style="19" bestFit="1" customWidth="1"/>
    <col min="2316" max="2317" width="8.33203125" style="19" bestFit="1" customWidth="1"/>
    <col min="2318" max="2318" width="3.5546875" style="19" bestFit="1" customWidth="1"/>
    <col min="2319" max="2560" width="8.88671875" style="19"/>
    <col min="2561" max="2561" width="55" style="19" customWidth="1"/>
    <col min="2562" max="2563" width="15.5546875" style="19" customWidth="1"/>
    <col min="2564" max="2564" width="14" style="19" customWidth="1"/>
    <col min="2565" max="2566" width="15.5546875" style="19" customWidth="1"/>
    <col min="2567" max="2567" width="14.5546875" style="19" customWidth="1"/>
    <col min="2568" max="2568" width="8.88671875" style="19"/>
    <col min="2569" max="2569" width="13.6640625" style="19" bestFit="1" customWidth="1"/>
    <col min="2570" max="2570" width="6" style="19" bestFit="1" customWidth="1"/>
    <col min="2571" max="2571" width="3.5546875" style="19" bestFit="1" customWidth="1"/>
    <col min="2572" max="2573" width="8.33203125" style="19" bestFit="1" customWidth="1"/>
    <col min="2574" max="2574" width="3.5546875" style="19" bestFit="1" customWidth="1"/>
    <col min="2575" max="2816" width="8.88671875" style="19"/>
    <col min="2817" max="2817" width="55" style="19" customWidth="1"/>
    <col min="2818" max="2819" width="15.5546875" style="19" customWidth="1"/>
    <col min="2820" max="2820" width="14" style="19" customWidth="1"/>
    <col min="2821" max="2822" width="15.5546875" style="19" customWidth="1"/>
    <col min="2823" max="2823" width="14.5546875" style="19" customWidth="1"/>
    <col min="2824" max="2824" width="8.88671875" style="19"/>
    <col min="2825" max="2825" width="13.6640625" style="19" bestFit="1" customWidth="1"/>
    <col min="2826" max="2826" width="6" style="19" bestFit="1" customWidth="1"/>
    <col min="2827" max="2827" width="3.5546875" style="19" bestFit="1" customWidth="1"/>
    <col min="2828" max="2829" width="8.33203125" style="19" bestFit="1" customWidth="1"/>
    <col min="2830" max="2830" width="3.5546875" style="19" bestFit="1" customWidth="1"/>
    <col min="2831" max="3072" width="8.88671875" style="19"/>
    <col min="3073" max="3073" width="55" style="19" customWidth="1"/>
    <col min="3074" max="3075" width="15.5546875" style="19" customWidth="1"/>
    <col min="3076" max="3076" width="14" style="19" customWidth="1"/>
    <col min="3077" max="3078" width="15.5546875" style="19" customWidth="1"/>
    <col min="3079" max="3079" width="14.5546875" style="19" customWidth="1"/>
    <col min="3080" max="3080" width="8.88671875" style="19"/>
    <col min="3081" max="3081" width="13.6640625" style="19" bestFit="1" customWidth="1"/>
    <col min="3082" max="3082" width="6" style="19" bestFit="1" customWidth="1"/>
    <col min="3083" max="3083" width="3.5546875" style="19" bestFit="1" customWidth="1"/>
    <col min="3084" max="3085" width="8.33203125" style="19" bestFit="1" customWidth="1"/>
    <col min="3086" max="3086" width="3.5546875" style="19" bestFit="1" customWidth="1"/>
    <col min="3087" max="3328" width="8.88671875" style="19"/>
    <col min="3329" max="3329" width="55" style="19" customWidth="1"/>
    <col min="3330" max="3331" width="15.5546875" style="19" customWidth="1"/>
    <col min="3332" max="3332" width="14" style="19" customWidth="1"/>
    <col min="3333" max="3334" width="15.5546875" style="19" customWidth="1"/>
    <col min="3335" max="3335" width="14.5546875" style="19" customWidth="1"/>
    <col min="3336" max="3336" width="8.88671875" style="19"/>
    <col min="3337" max="3337" width="13.6640625" style="19" bestFit="1" customWidth="1"/>
    <col min="3338" max="3338" width="6" style="19" bestFit="1" customWidth="1"/>
    <col min="3339" max="3339" width="3.5546875" style="19" bestFit="1" customWidth="1"/>
    <col min="3340" max="3341" width="8.33203125" style="19" bestFit="1" customWidth="1"/>
    <col min="3342" max="3342" width="3.5546875" style="19" bestFit="1" customWidth="1"/>
    <col min="3343" max="3584" width="8.88671875" style="19"/>
    <col min="3585" max="3585" width="55" style="19" customWidth="1"/>
    <col min="3586" max="3587" width="15.5546875" style="19" customWidth="1"/>
    <col min="3588" max="3588" width="14" style="19" customWidth="1"/>
    <col min="3589" max="3590" width="15.5546875" style="19" customWidth="1"/>
    <col min="3591" max="3591" width="14.5546875" style="19" customWidth="1"/>
    <col min="3592" max="3592" width="8.88671875" style="19"/>
    <col min="3593" max="3593" width="13.6640625" style="19" bestFit="1" customWidth="1"/>
    <col min="3594" max="3594" width="6" style="19" bestFit="1" customWidth="1"/>
    <col min="3595" max="3595" width="3.5546875" style="19" bestFit="1" customWidth="1"/>
    <col min="3596" max="3597" width="8.33203125" style="19" bestFit="1" customWidth="1"/>
    <col min="3598" max="3598" width="3.5546875" style="19" bestFit="1" customWidth="1"/>
    <col min="3599" max="3840" width="8.88671875" style="19"/>
    <col min="3841" max="3841" width="55" style="19" customWidth="1"/>
    <col min="3842" max="3843" width="15.5546875" style="19" customWidth="1"/>
    <col min="3844" max="3844" width="14" style="19" customWidth="1"/>
    <col min="3845" max="3846" width="15.5546875" style="19" customWidth="1"/>
    <col min="3847" max="3847" width="14.5546875" style="19" customWidth="1"/>
    <col min="3848" max="3848" width="8.88671875" style="19"/>
    <col min="3849" max="3849" width="13.6640625" style="19" bestFit="1" customWidth="1"/>
    <col min="3850" max="3850" width="6" style="19" bestFit="1" customWidth="1"/>
    <col min="3851" max="3851" width="3.5546875" style="19" bestFit="1" customWidth="1"/>
    <col min="3852" max="3853" width="8.33203125" style="19" bestFit="1" customWidth="1"/>
    <col min="3854" max="3854" width="3.5546875" style="19" bestFit="1" customWidth="1"/>
    <col min="3855" max="4096" width="8.88671875" style="19"/>
    <col min="4097" max="4097" width="55" style="19" customWidth="1"/>
    <col min="4098" max="4099" width="15.5546875" style="19" customWidth="1"/>
    <col min="4100" max="4100" width="14" style="19" customWidth="1"/>
    <col min="4101" max="4102" width="15.5546875" style="19" customWidth="1"/>
    <col min="4103" max="4103" width="14.5546875" style="19" customWidth="1"/>
    <col min="4104" max="4104" width="8.88671875" style="19"/>
    <col min="4105" max="4105" width="13.6640625" style="19" bestFit="1" customWidth="1"/>
    <col min="4106" max="4106" width="6" style="19" bestFit="1" customWidth="1"/>
    <col min="4107" max="4107" width="3.5546875" style="19" bestFit="1" customWidth="1"/>
    <col min="4108" max="4109" width="8.33203125" style="19" bestFit="1" customWidth="1"/>
    <col min="4110" max="4110" width="3.5546875" style="19" bestFit="1" customWidth="1"/>
    <col min="4111" max="4352" width="8.88671875" style="19"/>
    <col min="4353" max="4353" width="55" style="19" customWidth="1"/>
    <col min="4354" max="4355" width="15.5546875" style="19" customWidth="1"/>
    <col min="4356" max="4356" width="14" style="19" customWidth="1"/>
    <col min="4357" max="4358" width="15.5546875" style="19" customWidth="1"/>
    <col min="4359" max="4359" width="14.5546875" style="19" customWidth="1"/>
    <col min="4360" max="4360" width="8.88671875" style="19"/>
    <col min="4361" max="4361" width="13.6640625" style="19" bestFit="1" customWidth="1"/>
    <col min="4362" max="4362" width="6" style="19" bestFit="1" customWidth="1"/>
    <col min="4363" max="4363" width="3.5546875" style="19" bestFit="1" customWidth="1"/>
    <col min="4364" max="4365" width="8.33203125" style="19" bestFit="1" customWidth="1"/>
    <col min="4366" max="4366" width="3.5546875" style="19" bestFit="1" customWidth="1"/>
    <col min="4367" max="4608" width="8.88671875" style="19"/>
    <col min="4609" max="4609" width="55" style="19" customWidth="1"/>
    <col min="4610" max="4611" width="15.5546875" style="19" customWidth="1"/>
    <col min="4612" max="4612" width="14" style="19" customWidth="1"/>
    <col min="4613" max="4614" width="15.5546875" style="19" customWidth="1"/>
    <col min="4615" max="4615" width="14.5546875" style="19" customWidth="1"/>
    <col min="4616" max="4616" width="8.88671875" style="19"/>
    <col min="4617" max="4617" width="13.6640625" style="19" bestFit="1" customWidth="1"/>
    <col min="4618" max="4618" width="6" style="19" bestFit="1" customWidth="1"/>
    <col min="4619" max="4619" width="3.5546875" style="19" bestFit="1" customWidth="1"/>
    <col min="4620" max="4621" width="8.33203125" style="19" bestFit="1" customWidth="1"/>
    <col min="4622" max="4622" width="3.5546875" style="19" bestFit="1" customWidth="1"/>
    <col min="4623" max="4864" width="8.88671875" style="19"/>
    <col min="4865" max="4865" width="55" style="19" customWidth="1"/>
    <col min="4866" max="4867" width="15.5546875" style="19" customWidth="1"/>
    <col min="4868" max="4868" width="14" style="19" customWidth="1"/>
    <col min="4869" max="4870" width="15.5546875" style="19" customWidth="1"/>
    <col min="4871" max="4871" width="14.5546875" style="19" customWidth="1"/>
    <col min="4872" max="4872" width="8.88671875" style="19"/>
    <col min="4873" max="4873" width="13.6640625" style="19" bestFit="1" customWidth="1"/>
    <col min="4874" max="4874" width="6" style="19" bestFit="1" customWidth="1"/>
    <col min="4875" max="4875" width="3.5546875" style="19" bestFit="1" customWidth="1"/>
    <col min="4876" max="4877" width="8.33203125" style="19" bestFit="1" customWidth="1"/>
    <col min="4878" max="4878" width="3.5546875" style="19" bestFit="1" customWidth="1"/>
    <col min="4879" max="5120" width="8.88671875" style="19"/>
    <col min="5121" max="5121" width="55" style="19" customWidth="1"/>
    <col min="5122" max="5123" width="15.5546875" style="19" customWidth="1"/>
    <col min="5124" max="5124" width="14" style="19" customWidth="1"/>
    <col min="5125" max="5126" width="15.5546875" style="19" customWidth="1"/>
    <col min="5127" max="5127" width="14.5546875" style="19" customWidth="1"/>
    <col min="5128" max="5128" width="8.88671875" style="19"/>
    <col min="5129" max="5129" width="13.6640625" style="19" bestFit="1" customWidth="1"/>
    <col min="5130" max="5130" width="6" style="19" bestFit="1" customWidth="1"/>
    <col min="5131" max="5131" width="3.5546875" style="19" bestFit="1" customWidth="1"/>
    <col min="5132" max="5133" width="8.33203125" style="19" bestFit="1" customWidth="1"/>
    <col min="5134" max="5134" width="3.5546875" style="19" bestFit="1" customWidth="1"/>
    <col min="5135" max="5376" width="8.88671875" style="19"/>
    <col min="5377" max="5377" width="55" style="19" customWidth="1"/>
    <col min="5378" max="5379" width="15.5546875" style="19" customWidth="1"/>
    <col min="5380" max="5380" width="14" style="19" customWidth="1"/>
    <col min="5381" max="5382" width="15.5546875" style="19" customWidth="1"/>
    <col min="5383" max="5383" width="14.5546875" style="19" customWidth="1"/>
    <col min="5384" max="5384" width="8.88671875" style="19"/>
    <col min="5385" max="5385" width="13.6640625" style="19" bestFit="1" customWidth="1"/>
    <col min="5386" max="5386" width="6" style="19" bestFit="1" customWidth="1"/>
    <col min="5387" max="5387" width="3.5546875" style="19" bestFit="1" customWidth="1"/>
    <col min="5388" max="5389" width="8.33203125" style="19" bestFit="1" customWidth="1"/>
    <col min="5390" max="5390" width="3.5546875" style="19" bestFit="1" customWidth="1"/>
    <col min="5391" max="5632" width="8.88671875" style="19"/>
    <col min="5633" max="5633" width="55" style="19" customWidth="1"/>
    <col min="5634" max="5635" width="15.5546875" style="19" customWidth="1"/>
    <col min="5636" max="5636" width="14" style="19" customWidth="1"/>
    <col min="5637" max="5638" width="15.5546875" style="19" customWidth="1"/>
    <col min="5639" max="5639" width="14.5546875" style="19" customWidth="1"/>
    <col min="5640" max="5640" width="8.88671875" style="19"/>
    <col min="5641" max="5641" width="13.6640625" style="19" bestFit="1" customWidth="1"/>
    <col min="5642" max="5642" width="6" style="19" bestFit="1" customWidth="1"/>
    <col min="5643" max="5643" width="3.5546875" style="19" bestFit="1" customWidth="1"/>
    <col min="5644" max="5645" width="8.33203125" style="19" bestFit="1" customWidth="1"/>
    <col min="5646" max="5646" width="3.5546875" style="19" bestFit="1" customWidth="1"/>
    <col min="5647" max="5888" width="8.88671875" style="19"/>
    <col min="5889" max="5889" width="55" style="19" customWidth="1"/>
    <col min="5890" max="5891" width="15.5546875" style="19" customWidth="1"/>
    <col min="5892" max="5892" width="14" style="19" customWidth="1"/>
    <col min="5893" max="5894" width="15.5546875" style="19" customWidth="1"/>
    <col min="5895" max="5895" width="14.5546875" style="19" customWidth="1"/>
    <col min="5896" max="5896" width="8.88671875" style="19"/>
    <col min="5897" max="5897" width="13.6640625" style="19" bestFit="1" customWidth="1"/>
    <col min="5898" max="5898" width="6" style="19" bestFit="1" customWidth="1"/>
    <col min="5899" max="5899" width="3.5546875" style="19" bestFit="1" customWidth="1"/>
    <col min="5900" max="5901" width="8.33203125" style="19" bestFit="1" customWidth="1"/>
    <col min="5902" max="5902" width="3.5546875" style="19" bestFit="1" customWidth="1"/>
    <col min="5903" max="6144" width="8.88671875" style="19"/>
    <col min="6145" max="6145" width="55" style="19" customWidth="1"/>
    <col min="6146" max="6147" width="15.5546875" style="19" customWidth="1"/>
    <col min="6148" max="6148" width="14" style="19" customWidth="1"/>
    <col min="6149" max="6150" width="15.5546875" style="19" customWidth="1"/>
    <col min="6151" max="6151" width="14.5546875" style="19" customWidth="1"/>
    <col min="6152" max="6152" width="8.88671875" style="19"/>
    <col min="6153" max="6153" width="13.6640625" style="19" bestFit="1" customWidth="1"/>
    <col min="6154" max="6154" width="6" style="19" bestFit="1" customWidth="1"/>
    <col min="6155" max="6155" width="3.5546875" style="19" bestFit="1" customWidth="1"/>
    <col min="6156" max="6157" width="8.33203125" style="19" bestFit="1" customWidth="1"/>
    <col min="6158" max="6158" width="3.5546875" style="19" bestFit="1" customWidth="1"/>
    <col min="6159" max="6400" width="8.88671875" style="19"/>
    <col min="6401" max="6401" width="55" style="19" customWidth="1"/>
    <col min="6402" max="6403" width="15.5546875" style="19" customWidth="1"/>
    <col min="6404" max="6404" width="14" style="19" customWidth="1"/>
    <col min="6405" max="6406" width="15.5546875" style="19" customWidth="1"/>
    <col min="6407" max="6407" width="14.5546875" style="19" customWidth="1"/>
    <col min="6408" max="6408" width="8.88671875" style="19"/>
    <col min="6409" max="6409" width="13.6640625" style="19" bestFit="1" customWidth="1"/>
    <col min="6410" max="6410" width="6" style="19" bestFit="1" customWidth="1"/>
    <col min="6411" max="6411" width="3.5546875" style="19" bestFit="1" customWidth="1"/>
    <col min="6412" max="6413" width="8.33203125" style="19" bestFit="1" customWidth="1"/>
    <col min="6414" max="6414" width="3.5546875" style="19" bestFit="1" customWidth="1"/>
    <col min="6415" max="6656" width="8.88671875" style="19"/>
    <col min="6657" max="6657" width="55" style="19" customWidth="1"/>
    <col min="6658" max="6659" width="15.5546875" style="19" customWidth="1"/>
    <col min="6660" max="6660" width="14" style="19" customWidth="1"/>
    <col min="6661" max="6662" width="15.5546875" style="19" customWidth="1"/>
    <col min="6663" max="6663" width="14.5546875" style="19" customWidth="1"/>
    <col min="6664" max="6664" width="8.88671875" style="19"/>
    <col min="6665" max="6665" width="13.6640625" style="19" bestFit="1" customWidth="1"/>
    <col min="6666" max="6666" width="6" style="19" bestFit="1" customWidth="1"/>
    <col min="6667" max="6667" width="3.5546875" style="19" bestFit="1" customWidth="1"/>
    <col min="6668" max="6669" width="8.33203125" style="19" bestFit="1" customWidth="1"/>
    <col min="6670" max="6670" width="3.5546875" style="19" bestFit="1" customWidth="1"/>
    <col min="6671" max="6912" width="8.88671875" style="19"/>
    <col min="6913" max="6913" width="55" style="19" customWidth="1"/>
    <col min="6914" max="6915" width="15.5546875" style="19" customWidth="1"/>
    <col min="6916" max="6916" width="14" style="19" customWidth="1"/>
    <col min="6917" max="6918" width="15.5546875" style="19" customWidth="1"/>
    <col min="6919" max="6919" width="14.5546875" style="19" customWidth="1"/>
    <col min="6920" max="6920" width="8.88671875" style="19"/>
    <col min="6921" max="6921" width="13.6640625" style="19" bestFit="1" customWidth="1"/>
    <col min="6922" max="6922" width="6" style="19" bestFit="1" customWidth="1"/>
    <col min="6923" max="6923" width="3.5546875" style="19" bestFit="1" customWidth="1"/>
    <col min="6924" max="6925" width="8.33203125" style="19" bestFit="1" customWidth="1"/>
    <col min="6926" max="6926" width="3.5546875" style="19" bestFit="1" customWidth="1"/>
    <col min="6927" max="7168" width="8.88671875" style="19"/>
    <col min="7169" max="7169" width="55" style="19" customWidth="1"/>
    <col min="7170" max="7171" width="15.5546875" style="19" customWidth="1"/>
    <col min="7172" max="7172" width="14" style="19" customWidth="1"/>
    <col min="7173" max="7174" width="15.5546875" style="19" customWidth="1"/>
    <col min="7175" max="7175" width="14.5546875" style="19" customWidth="1"/>
    <col min="7176" max="7176" width="8.88671875" style="19"/>
    <col min="7177" max="7177" width="13.6640625" style="19" bestFit="1" customWidth="1"/>
    <col min="7178" max="7178" width="6" style="19" bestFit="1" customWidth="1"/>
    <col min="7179" max="7179" width="3.5546875" style="19" bestFit="1" customWidth="1"/>
    <col min="7180" max="7181" width="8.33203125" style="19" bestFit="1" customWidth="1"/>
    <col min="7182" max="7182" width="3.5546875" style="19" bestFit="1" customWidth="1"/>
    <col min="7183" max="7424" width="8.88671875" style="19"/>
    <col min="7425" max="7425" width="55" style="19" customWidth="1"/>
    <col min="7426" max="7427" width="15.5546875" style="19" customWidth="1"/>
    <col min="7428" max="7428" width="14" style="19" customWidth="1"/>
    <col min="7429" max="7430" width="15.5546875" style="19" customWidth="1"/>
    <col min="7431" max="7431" width="14.5546875" style="19" customWidth="1"/>
    <col min="7432" max="7432" width="8.88671875" style="19"/>
    <col min="7433" max="7433" width="13.6640625" style="19" bestFit="1" customWidth="1"/>
    <col min="7434" max="7434" width="6" style="19" bestFit="1" customWidth="1"/>
    <col min="7435" max="7435" width="3.5546875" style="19" bestFit="1" customWidth="1"/>
    <col min="7436" max="7437" width="8.33203125" style="19" bestFit="1" customWidth="1"/>
    <col min="7438" max="7438" width="3.5546875" style="19" bestFit="1" customWidth="1"/>
    <col min="7439" max="7680" width="8.88671875" style="19"/>
    <col min="7681" max="7681" width="55" style="19" customWidth="1"/>
    <col min="7682" max="7683" width="15.5546875" style="19" customWidth="1"/>
    <col min="7684" max="7684" width="14" style="19" customWidth="1"/>
    <col min="7685" max="7686" width="15.5546875" style="19" customWidth="1"/>
    <col min="7687" max="7687" width="14.5546875" style="19" customWidth="1"/>
    <col min="7688" max="7688" width="8.88671875" style="19"/>
    <col min="7689" max="7689" width="13.6640625" style="19" bestFit="1" customWidth="1"/>
    <col min="7690" max="7690" width="6" style="19" bestFit="1" customWidth="1"/>
    <col min="7691" max="7691" width="3.5546875" style="19" bestFit="1" customWidth="1"/>
    <col min="7692" max="7693" width="8.33203125" style="19" bestFit="1" customWidth="1"/>
    <col min="7694" max="7694" width="3.5546875" style="19" bestFit="1" customWidth="1"/>
    <col min="7695" max="7936" width="8.88671875" style="19"/>
    <col min="7937" max="7937" width="55" style="19" customWidth="1"/>
    <col min="7938" max="7939" width="15.5546875" style="19" customWidth="1"/>
    <col min="7940" max="7940" width="14" style="19" customWidth="1"/>
    <col min="7941" max="7942" width="15.5546875" style="19" customWidth="1"/>
    <col min="7943" max="7943" width="14.5546875" style="19" customWidth="1"/>
    <col min="7944" max="7944" width="8.88671875" style="19"/>
    <col min="7945" max="7945" width="13.6640625" style="19" bestFit="1" customWidth="1"/>
    <col min="7946" max="7946" width="6" style="19" bestFit="1" customWidth="1"/>
    <col min="7947" max="7947" width="3.5546875" style="19" bestFit="1" customWidth="1"/>
    <col min="7948" max="7949" width="8.33203125" style="19" bestFit="1" customWidth="1"/>
    <col min="7950" max="7950" width="3.5546875" style="19" bestFit="1" customWidth="1"/>
    <col min="7951" max="8192" width="8.88671875" style="19"/>
    <col min="8193" max="8193" width="55" style="19" customWidth="1"/>
    <col min="8194" max="8195" width="15.5546875" style="19" customWidth="1"/>
    <col min="8196" max="8196" width="14" style="19" customWidth="1"/>
    <col min="8197" max="8198" width="15.5546875" style="19" customWidth="1"/>
    <col min="8199" max="8199" width="14.5546875" style="19" customWidth="1"/>
    <col min="8200" max="8200" width="8.88671875" style="19"/>
    <col min="8201" max="8201" width="13.6640625" style="19" bestFit="1" customWidth="1"/>
    <col min="8202" max="8202" width="6" style="19" bestFit="1" customWidth="1"/>
    <col min="8203" max="8203" width="3.5546875" style="19" bestFit="1" customWidth="1"/>
    <col min="8204" max="8205" width="8.33203125" style="19" bestFit="1" customWidth="1"/>
    <col min="8206" max="8206" width="3.5546875" style="19" bestFit="1" customWidth="1"/>
    <col min="8207" max="8448" width="8.88671875" style="19"/>
    <col min="8449" max="8449" width="55" style="19" customWidth="1"/>
    <col min="8450" max="8451" width="15.5546875" style="19" customWidth="1"/>
    <col min="8452" max="8452" width="14" style="19" customWidth="1"/>
    <col min="8453" max="8454" width="15.5546875" style="19" customWidth="1"/>
    <col min="8455" max="8455" width="14.5546875" style="19" customWidth="1"/>
    <col min="8456" max="8456" width="8.88671875" style="19"/>
    <col min="8457" max="8457" width="13.6640625" style="19" bestFit="1" customWidth="1"/>
    <col min="8458" max="8458" width="6" style="19" bestFit="1" customWidth="1"/>
    <col min="8459" max="8459" width="3.5546875" style="19" bestFit="1" customWidth="1"/>
    <col min="8460" max="8461" width="8.33203125" style="19" bestFit="1" customWidth="1"/>
    <col min="8462" max="8462" width="3.5546875" style="19" bestFit="1" customWidth="1"/>
    <col min="8463" max="8704" width="8.88671875" style="19"/>
    <col min="8705" max="8705" width="55" style="19" customWidth="1"/>
    <col min="8706" max="8707" width="15.5546875" style="19" customWidth="1"/>
    <col min="8708" max="8708" width="14" style="19" customWidth="1"/>
    <col min="8709" max="8710" width="15.5546875" style="19" customWidth="1"/>
    <col min="8711" max="8711" width="14.5546875" style="19" customWidth="1"/>
    <col min="8712" max="8712" width="8.88671875" style="19"/>
    <col min="8713" max="8713" width="13.6640625" style="19" bestFit="1" customWidth="1"/>
    <col min="8714" max="8714" width="6" style="19" bestFit="1" customWidth="1"/>
    <col min="8715" max="8715" width="3.5546875" style="19" bestFit="1" customWidth="1"/>
    <col min="8716" max="8717" width="8.33203125" style="19" bestFit="1" customWidth="1"/>
    <col min="8718" max="8718" width="3.5546875" style="19" bestFit="1" customWidth="1"/>
    <col min="8719" max="8960" width="8.88671875" style="19"/>
    <col min="8961" max="8961" width="55" style="19" customWidth="1"/>
    <col min="8962" max="8963" width="15.5546875" style="19" customWidth="1"/>
    <col min="8964" max="8964" width="14" style="19" customWidth="1"/>
    <col min="8965" max="8966" width="15.5546875" style="19" customWidth="1"/>
    <col min="8967" max="8967" width="14.5546875" style="19" customWidth="1"/>
    <col min="8968" max="8968" width="8.88671875" style="19"/>
    <col min="8969" max="8969" width="13.6640625" style="19" bestFit="1" customWidth="1"/>
    <col min="8970" max="8970" width="6" style="19" bestFit="1" customWidth="1"/>
    <col min="8971" max="8971" width="3.5546875" style="19" bestFit="1" customWidth="1"/>
    <col min="8972" max="8973" width="8.33203125" style="19" bestFit="1" customWidth="1"/>
    <col min="8974" max="8974" width="3.5546875" style="19" bestFit="1" customWidth="1"/>
    <col min="8975" max="9216" width="8.88671875" style="19"/>
    <col min="9217" max="9217" width="55" style="19" customWidth="1"/>
    <col min="9218" max="9219" width="15.5546875" style="19" customWidth="1"/>
    <col min="9220" max="9220" width="14" style="19" customWidth="1"/>
    <col min="9221" max="9222" width="15.5546875" style="19" customWidth="1"/>
    <col min="9223" max="9223" width="14.5546875" style="19" customWidth="1"/>
    <col min="9224" max="9224" width="8.88671875" style="19"/>
    <col min="9225" max="9225" width="13.6640625" style="19" bestFit="1" customWidth="1"/>
    <col min="9226" max="9226" width="6" style="19" bestFit="1" customWidth="1"/>
    <col min="9227" max="9227" width="3.5546875" style="19" bestFit="1" customWidth="1"/>
    <col min="9228" max="9229" width="8.33203125" style="19" bestFit="1" customWidth="1"/>
    <col min="9230" max="9230" width="3.5546875" style="19" bestFit="1" customWidth="1"/>
    <col min="9231" max="9472" width="8.88671875" style="19"/>
    <col min="9473" max="9473" width="55" style="19" customWidth="1"/>
    <col min="9474" max="9475" width="15.5546875" style="19" customWidth="1"/>
    <col min="9476" max="9476" width="14" style="19" customWidth="1"/>
    <col min="9477" max="9478" width="15.5546875" style="19" customWidth="1"/>
    <col min="9479" max="9479" width="14.5546875" style="19" customWidth="1"/>
    <col min="9480" max="9480" width="8.88671875" style="19"/>
    <col min="9481" max="9481" width="13.6640625" style="19" bestFit="1" customWidth="1"/>
    <col min="9482" max="9482" width="6" style="19" bestFit="1" customWidth="1"/>
    <col min="9483" max="9483" width="3.5546875" style="19" bestFit="1" customWidth="1"/>
    <col min="9484" max="9485" width="8.33203125" style="19" bestFit="1" customWidth="1"/>
    <col min="9486" max="9486" width="3.5546875" style="19" bestFit="1" customWidth="1"/>
    <col min="9487" max="9728" width="8.88671875" style="19"/>
    <col min="9729" max="9729" width="55" style="19" customWidth="1"/>
    <col min="9730" max="9731" width="15.5546875" style="19" customWidth="1"/>
    <col min="9732" max="9732" width="14" style="19" customWidth="1"/>
    <col min="9733" max="9734" width="15.5546875" style="19" customWidth="1"/>
    <col min="9735" max="9735" width="14.5546875" style="19" customWidth="1"/>
    <col min="9736" max="9736" width="8.88671875" style="19"/>
    <col min="9737" max="9737" width="13.6640625" style="19" bestFit="1" customWidth="1"/>
    <col min="9738" max="9738" width="6" style="19" bestFit="1" customWidth="1"/>
    <col min="9739" max="9739" width="3.5546875" style="19" bestFit="1" customWidth="1"/>
    <col min="9740" max="9741" width="8.33203125" style="19" bestFit="1" customWidth="1"/>
    <col min="9742" max="9742" width="3.5546875" style="19" bestFit="1" customWidth="1"/>
    <col min="9743" max="9984" width="8.88671875" style="19"/>
    <col min="9985" max="9985" width="55" style="19" customWidth="1"/>
    <col min="9986" max="9987" width="15.5546875" style="19" customWidth="1"/>
    <col min="9988" max="9988" width="14" style="19" customWidth="1"/>
    <col min="9989" max="9990" width="15.5546875" style="19" customWidth="1"/>
    <col min="9991" max="9991" width="14.5546875" style="19" customWidth="1"/>
    <col min="9992" max="9992" width="8.88671875" style="19"/>
    <col min="9993" max="9993" width="13.6640625" style="19" bestFit="1" customWidth="1"/>
    <col min="9994" max="9994" width="6" style="19" bestFit="1" customWidth="1"/>
    <col min="9995" max="9995" width="3.5546875" style="19" bestFit="1" customWidth="1"/>
    <col min="9996" max="9997" width="8.33203125" style="19" bestFit="1" customWidth="1"/>
    <col min="9998" max="9998" width="3.5546875" style="19" bestFit="1" customWidth="1"/>
    <col min="9999" max="10240" width="8.88671875" style="19"/>
    <col min="10241" max="10241" width="55" style="19" customWidth="1"/>
    <col min="10242" max="10243" width="15.5546875" style="19" customWidth="1"/>
    <col min="10244" max="10244" width="14" style="19" customWidth="1"/>
    <col min="10245" max="10246" width="15.5546875" style="19" customWidth="1"/>
    <col min="10247" max="10247" width="14.5546875" style="19" customWidth="1"/>
    <col min="10248" max="10248" width="8.88671875" style="19"/>
    <col min="10249" max="10249" width="13.6640625" style="19" bestFit="1" customWidth="1"/>
    <col min="10250" max="10250" width="6" style="19" bestFit="1" customWidth="1"/>
    <col min="10251" max="10251" width="3.5546875" style="19" bestFit="1" customWidth="1"/>
    <col min="10252" max="10253" width="8.33203125" style="19" bestFit="1" customWidth="1"/>
    <col min="10254" max="10254" width="3.5546875" style="19" bestFit="1" customWidth="1"/>
    <col min="10255" max="10496" width="8.88671875" style="19"/>
    <col min="10497" max="10497" width="55" style="19" customWidth="1"/>
    <col min="10498" max="10499" width="15.5546875" style="19" customWidth="1"/>
    <col min="10500" max="10500" width="14" style="19" customWidth="1"/>
    <col min="10501" max="10502" width="15.5546875" style="19" customWidth="1"/>
    <col min="10503" max="10503" width="14.5546875" style="19" customWidth="1"/>
    <col min="10504" max="10504" width="8.88671875" style="19"/>
    <col min="10505" max="10505" width="13.6640625" style="19" bestFit="1" customWidth="1"/>
    <col min="10506" max="10506" width="6" style="19" bestFit="1" customWidth="1"/>
    <col min="10507" max="10507" width="3.5546875" style="19" bestFit="1" customWidth="1"/>
    <col min="10508" max="10509" width="8.33203125" style="19" bestFit="1" customWidth="1"/>
    <col min="10510" max="10510" width="3.5546875" style="19" bestFit="1" customWidth="1"/>
    <col min="10511" max="10752" width="8.88671875" style="19"/>
    <col min="10753" max="10753" width="55" style="19" customWidth="1"/>
    <col min="10754" max="10755" width="15.5546875" style="19" customWidth="1"/>
    <col min="10756" max="10756" width="14" style="19" customWidth="1"/>
    <col min="10757" max="10758" width="15.5546875" style="19" customWidth="1"/>
    <col min="10759" max="10759" width="14.5546875" style="19" customWidth="1"/>
    <col min="10760" max="10760" width="8.88671875" style="19"/>
    <col min="10761" max="10761" width="13.6640625" style="19" bestFit="1" customWidth="1"/>
    <col min="10762" max="10762" width="6" style="19" bestFit="1" customWidth="1"/>
    <col min="10763" max="10763" width="3.5546875" style="19" bestFit="1" customWidth="1"/>
    <col min="10764" max="10765" width="8.33203125" style="19" bestFit="1" customWidth="1"/>
    <col min="10766" max="10766" width="3.5546875" style="19" bestFit="1" customWidth="1"/>
    <col min="10767" max="11008" width="8.88671875" style="19"/>
    <col min="11009" max="11009" width="55" style="19" customWidth="1"/>
    <col min="11010" max="11011" width="15.5546875" style="19" customWidth="1"/>
    <col min="11012" max="11012" width="14" style="19" customWidth="1"/>
    <col min="11013" max="11014" width="15.5546875" style="19" customWidth="1"/>
    <col min="11015" max="11015" width="14.5546875" style="19" customWidth="1"/>
    <col min="11016" max="11016" width="8.88671875" style="19"/>
    <col min="11017" max="11017" width="13.6640625" style="19" bestFit="1" customWidth="1"/>
    <col min="11018" max="11018" width="6" style="19" bestFit="1" customWidth="1"/>
    <col min="11019" max="11019" width="3.5546875" style="19" bestFit="1" customWidth="1"/>
    <col min="11020" max="11021" width="8.33203125" style="19" bestFit="1" customWidth="1"/>
    <col min="11022" max="11022" width="3.5546875" style="19" bestFit="1" customWidth="1"/>
    <col min="11023" max="11264" width="8.88671875" style="19"/>
    <col min="11265" max="11265" width="55" style="19" customWidth="1"/>
    <col min="11266" max="11267" width="15.5546875" style="19" customWidth="1"/>
    <col min="11268" max="11268" width="14" style="19" customWidth="1"/>
    <col min="11269" max="11270" width="15.5546875" style="19" customWidth="1"/>
    <col min="11271" max="11271" width="14.5546875" style="19" customWidth="1"/>
    <col min="11272" max="11272" width="8.88671875" style="19"/>
    <col min="11273" max="11273" width="13.6640625" style="19" bestFit="1" customWidth="1"/>
    <col min="11274" max="11274" width="6" style="19" bestFit="1" customWidth="1"/>
    <col min="11275" max="11275" width="3.5546875" style="19" bestFit="1" customWidth="1"/>
    <col min="11276" max="11277" width="8.33203125" style="19" bestFit="1" customWidth="1"/>
    <col min="11278" max="11278" width="3.5546875" style="19" bestFit="1" customWidth="1"/>
    <col min="11279" max="11520" width="8.88671875" style="19"/>
    <col min="11521" max="11521" width="55" style="19" customWidth="1"/>
    <col min="11522" max="11523" width="15.5546875" style="19" customWidth="1"/>
    <col min="11524" max="11524" width="14" style="19" customWidth="1"/>
    <col min="11525" max="11526" width="15.5546875" style="19" customWidth="1"/>
    <col min="11527" max="11527" width="14.5546875" style="19" customWidth="1"/>
    <col min="11528" max="11528" width="8.88671875" style="19"/>
    <col min="11529" max="11529" width="13.6640625" style="19" bestFit="1" customWidth="1"/>
    <col min="11530" max="11530" width="6" style="19" bestFit="1" customWidth="1"/>
    <col min="11531" max="11531" width="3.5546875" style="19" bestFit="1" customWidth="1"/>
    <col min="11532" max="11533" width="8.33203125" style="19" bestFit="1" customWidth="1"/>
    <col min="11534" max="11534" width="3.5546875" style="19" bestFit="1" customWidth="1"/>
    <col min="11535" max="11776" width="8.88671875" style="19"/>
    <col min="11777" max="11777" width="55" style="19" customWidth="1"/>
    <col min="11778" max="11779" width="15.5546875" style="19" customWidth="1"/>
    <col min="11780" max="11780" width="14" style="19" customWidth="1"/>
    <col min="11781" max="11782" width="15.5546875" style="19" customWidth="1"/>
    <col min="11783" max="11783" width="14.5546875" style="19" customWidth="1"/>
    <col min="11784" max="11784" width="8.88671875" style="19"/>
    <col min="11785" max="11785" width="13.6640625" style="19" bestFit="1" customWidth="1"/>
    <col min="11786" max="11786" width="6" style="19" bestFit="1" customWidth="1"/>
    <col min="11787" max="11787" width="3.5546875" style="19" bestFit="1" customWidth="1"/>
    <col min="11788" max="11789" width="8.33203125" style="19" bestFit="1" customWidth="1"/>
    <col min="11790" max="11790" width="3.5546875" style="19" bestFit="1" customWidth="1"/>
    <col min="11791" max="12032" width="8.88671875" style="19"/>
    <col min="12033" max="12033" width="55" style="19" customWidth="1"/>
    <col min="12034" max="12035" width="15.5546875" style="19" customWidth="1"/>
    <col min="12036" max="12036" width="14" style="19" customWidth="1"/>
    <col min="12037" max="12038" width="15.5546875" style="19" customWidth="1"/>
    <col min="12039" max="12039" width="14.5546875" style="19" customWidth="1"/>
    <col min="12040" max="12040" width="8.88671875" style="19"/>
    <col min="12041" max="12041" width="13.6640625" style="19" bestFit="1" customWidth="1"/>
    <col min="12042" max="12042" width="6" style="19" bestFit="1" customWidth="1"/>
    <col min="12043" max="12043" width="3.5546875" style="19" bestFit="1" customWidth="1"/>
    <col min="12044" max="12045" width="8.33203125" style="19" bestFit="1" customWidth="1"/>
    <col min="12046" max="12046" width="3.5546875" style="19" bestFit="1" customWidth="1"/>
    <col min="12047" max="12288" width="8.88671875" style="19"/>
    <col min="12289" max="12289" width="55" style="19" customWidth="1"/>
    <col min="12290" max="12291" width="15.5546875" style="19" customWidth="1"/>
    <col min="12292" max="12292" width="14" style="19" customWidth="1"/>
    <col min="12293" max="12294" width="15.5546875" style="19" customWidth="1"/>
    <col min="12295" max="12295" width="14.5546875" style="19" customWidth="1"/>
    <col min="12296" max="12296" width="8.88671875" style="19"/>
    <col min="12297" max="12297" width="13.6640625" style="19" bestFit="1" customWidth="1"/>
    <col min="12298" max="12298" width="6" style="19" bestFit="1" customWidth="1"/>
    <col min="12299" max="12299" width="3.5546875" style="19" bestFit="1" customWidth="1"/>
    <col min="12300" max="12301" width="8.33203125" style="19" bestFit="1" customWidth="1"/>
    <col min="12302" max="12302" width="3.5546875" style="19" bestFit="1" customWidth="1"/>
    <col min="12303" max="12544" width="8.88671875" style="19"/>
    <col min="12545" max="12545" width="55" style="19" customWidth="1"/>
    <col min="12546" max="12547" width="15.5546875" style="19" customWidth="1"/>
    <col min="12548" max="12548" width="14" style="19" customWidth="1"/>
    <col min="12549" max="12550" width="15.5546875" style="19" customWidth="1"/>
    <col min="12551" max="12551" width="14.5546875" style="19" customWidth="1"/>
    <col min="12552" max="12552" width="8.88671875" style="19"/>
    <col min="12553" max="12553" width="13.6640625" style="19" bestFit="1" customWidth="1"/>
    <col min="12554" max="12554" width="6" style="19" bestFit="1" customWidth="1"/>
    <col min="12555" max="12555" width="3.5546875" style="19" bestFit="1" customWidth="1"/>
    <col min="12556" max="12557" width="8.33203125" style="19" bestFit="1" customWidth="1"/>
    <col min="12558" max="12558" width="3.5546875" style="19" bestFit="1" customWidth="1"/>
    <col min="12559" max="12800" width="8.88671875" style="19"/>
    <col min="12801" max="12801" width="55" style="19" customWidth="1"/>
    <col min="12802" max="12803" width="15.5546875" style="19" customWidth="1"/>
    <col min="12804" max="12804" width="14" style="19" customWidth="1"/>
    <col min="12805" max="12806" width="15.5546875" style="19" customWidth="1"/>
    <col min="12807" max="12807" width="14.5546875" style="19" customWidth="1"/>
    <col min="12808" max="12808" width="8.88671875" style="19"/>
    <col min="12809" max="12809" width="13.6640625" style="19" bestFit="1" customWidth="1"/>
    <col min="12810" max="12810" width="6" style="19" bestFit="1" customWidth="1"/>
    <col min="12811" max="12811" width="3.5546875" style="19" bestFit="1" customWidth="1"/>
    <col min="12812" max="12813" width="8.33203125" style="19" bestFit="1" customWidth="1"/>
    <col min="12814" max="12814" width="3.5546875" style="19" bestFit="1" customWidth="1"/>
    <col min="12815" max="13056" width="8.88671875" style="19"/>
    <col min="13057" max="13057" width="55" style="19" customWidth="1"/>
    <col min="13058" max="13059" width="15.5546875" style="19" customWidth="1"/>
    <col min="13060" max="13060" width="14" style="19" customWidth="1"/>
    <col min="13061" max="13062" width="15.5546875" style="19" customWidth="1"/>
    <col min="13063" max="13063" width="14.5546875" style="19" customWidth="1"/>
    <col min="13064" max="13064" width="8.88671875" style="19"/>
    <col min="13065" max="13065" width="13.6640625" style="19" bestFit="1" customWidth="1"/>
    <col min="13066" max="13066" width="6" style="19" bestFit="1" customWidth="1"/>
    <col min="13067" max="13067" width="3.5546875" style="19" bestFit="1" customWidth="1"/>
    <col min="13068" max="13069" width="8.33203125" style="19" bestFit="1" customWidth="1"/>
    <col min="13070" max="13070" width="3.5546875" style="19" bestFit="1" customWidth="1"/>
    <col min="13071" max="13312" width="8.88671875" style="19"/>
    <col min="13313" max="13313" width="55" style="19" customWidth="1"/>
    <col min="13314" max="13315" width="15.5546875" style="19" customWidth="1"/>
    <col min="13316" max="13316" width="14" style="19" customWidth="1"/>
    <col min="13317" max="13318" width="15.5546875" style="19" customWidth="1"/>
    <col min="13319" max="13319" width="14.5546875" style="19" customWidth="1"/>
    <col min="13320" max="13320" width="8.88671875" style="19"/>
    <col min="13321" max="13321" width="13.6640625" style="19" bestFit="1" customWidth="1"/>
    <col min="13322" max="13322" width="6" style="19" bestFit="1" customWidth="1"/>
    <col min="13323" max="13323" width="3.5546875" style="19" bestFit="1" customWidth="1"/>
    <col min="13324" max="13325" width="8.33203125" style="19" bestFit="1" customWidth="1"/>
    <col min="13326" max="13326" width="3.5546875" style="19" bestFit="1" customWidth="1"/>
    <col min="13327" max="13568" width="8.88671875" style="19"/>
    <col min="13569" max="13569" width="55" style="19" customWidth="1"/>
    <col min="13570" max="13571" width="15.5546875" style="19" customWidth="1"/>
    <col min="13572" max="13572" width="14" style="19" customWidth="1"/>
    <col min="13573" max="13574" width="15.5546875" style="19" customWidth="1"/>
    <col min="13575" max="13575" width="14.5546875" style="19" customWidth="1"/>
    <col min="13576" max="13576" width="8.88671875" style="19"/>
    <col min="13577" max="13577" width="13.6640625" style="19" bestFit="1" customWidth="1"/>
    <col min="13578" max="13578" width="6" style="19" bestFit="1" customWidth="1"/>
    <col min="13579" max="13579" width="3.5546875" style="19" bestFit="1" customWidth="1"/>
    <col min="13580" max="13581" width="8.33203125" style="19" bestFit="1" customWidth="1"/>
    <col min="13582" max="13582" width="3.5546875" style="19" bestFit="1" customWidth="1"/>
    <col min="13583" max="13824" width="8.88671875" style="19"/>
    <col min="13825" max="13825" width="55" style="19" customWidth="1"/>
    <col min="13826" max="13827" width="15.5546875" style="19" customWidth="1"/>
    <col min="13828" max="13828" width="14" style="19" customWidth="1"/>
    <col min="13829" max="13830" width="15.5546875" style="19" customWidth="1"/>
    <col min="13831" max="13831" width="14.5546875" style="19" customWidth="1"/>
    <col min="13832" max="13832" width="8.88671875" style="19"/>
    <col min="13833" max="13833" width="13.6640625" style="19" bestFit="1" customWidth="1"/>
    <col min="13834" max="13834" width="6" style="19" bestFit="1" customWidth="1"/>
    <col min="13835" max="13835" width="3.5546875" style="19" bestFit="1" customWidth="1"/>
    <col min="13836" max="13837" width="8.33203125" style="19" bestFit="1" customWidth="1"/>
    <col min="13838" max="13838" width="3.5546875" style="19" bestFit="1" customWidth="1"/>
    <col min="13839" max="14080" width="8.88671875" style="19"/>
    <col min="14081" max="14081" width="55" style="19" customWidth="1"/>
    <col min="14082" max="14083" width="15.5546875" style="19" customWidth="1"/>
    <col min="14084" max="14084" width="14" style="19" customWidth="1"/>
    <col min="14085" max="14086" width="15.5546875" style="19" customWidth="1"/>
    <col min="14087" max="14087" width="14.5546875" style="19" customWidth="1"/>
    <col min="14088" max="14088" width="8.88671875" style="19"/>
    <col min="14089" max="14089" width="13.6640625" style="19" bestFit="1" customWidth="1"/>
    <col min="14090" max="14090" width="6" style="19" bestFit="1" customWidth="1"/>
    <col min="14091" max="14091" width="3.5546875" style="19" bestFit="1" customWidth="1"/>
    <col min="14092" max="14093" width="8.33203125" style="19" bestFit="1" customWidth="1"/>
    <col min="14094" max="14094" width="3.5546875" style="19" bestFit="1" customWidth="1"/>
    <col min="14095" max="14336" width="8.88671875" style="19"/>
    <col min="14337" max="14337" width="55" style="19" customWidth="1"/>
    <col min="14338" max="14339" width="15.5546875" style="19" customWidth="1"/>
    <col min="14340" max="14340" width="14" style="19" customWidth="1"/>
    <col min="14341" max="14342" width="15.5546875" style="19" customWidth="1"/>
    <col min="14343" max="14343" width="14.5546875" style="19" customWidth="1"/>
    <col min="14344" max="14344" width="8.88671875" style="19"/>
    <col min="14345" max="14345" width="13.6640625" style="19" bestFit="1" customWidth="1"/>
    <col min="14346" max="14346" width="6" style="19" bestFit="1" customWidth="1"/>
    <col min="14347" max="14347" width="3.5546875" style="19" bestFit="1" customWidth="1"/>
    <col min="14348" max="14349" width="8.33203125" style="19" bestFit="1" customWidth="1"/>
    <col min="14350" max="14350" width="3.5546875" style="19" bestFit="1" customWidth="1"/>
    <col min="14351" max="14592" width="8.88671875" style="19"/>
    <col min="14593" max="14593" width="55" style="19" customWidth="1"/>
    <col min="14594" max="14595" width="15.5546875" style="19" customWidth="1"/>
    <col min="14596" max="14596" width="14" style="19" customWidth="1"/>
    <col min="14597" max="14598" width="15.5546875" style="19" customWidth="1"/>
    <col min="14599" max="14599" width="14.5546875" style="19" customWidth="1"/>
    <col min="14600" max="14600" width="8.88671875" style="19"/>
    <col min="14601" max="14601" width="13.6640625" style="19" bestFit="1" customWidth="1"/>
    <col min="14602" max="14602" width="6" style="19" bestFit="1" customWidth="1"/>
    <col min="14603" max="14603" width="3.5546875" style="19" bestFit="1" customWidth="1"/>
    <col min="14604" max="14605" width="8.33203125" style="19" bestFit="1" customWidth="1"/>
    <col min="14606" max="14606" width="3.5546875" style="19" bestFit="1" customWidth="1"/>
    <col min="14607" max="14848" width="8.88671875" style="19"/>
    <col min="14849" max="14849" width="55" style="19" customWidth="1"/>
    <col min="14850" max="14851" width="15.5546875" style="19" customWidth="1"/>
    <col min="14852" max="14852" width="14" style="19" customWidth="1"/>
    <col min="14853" max="14854" width="15.5546875" style="19" customWidth="1"/>
    <col min="14855" max="14855" width="14.5546875" style="19" customWidth="1"/>
    <col min="14856" max="14856" width="8.88671875" style="19"/>
    <col min="14857" max="14857" width="13.6640625" style="19" bestFit="1" customWidth="1"/>
    <col min="14858" max="14858" width="6" style="19" bestFit="1" customWidth="1"/>
    <col min="14859" max="14859" width="3.5546875" style="19" bestFit="1" customWidth="1"/>
    <col min="14860" max="14861" width="8.33203125" style="19" bestFit="1" customWidth="1"/>
    <col min="14862" max="14862" width="3.5546875" style="19" bestFit="1" customWidth="1"/>
    <col min="14863" max="15104" width="8.88671875" style="19"/>
    <col min="15105" max="15105" width="55" style="19" customWidth="1"/>
    <col min="15106" max="15107" width="15.5546875" style="19" customWidth="1"/>
    <col min="15108" max="15108" width="14" style="19" customWidth="1"/>
    <col min="15109" max="15110" width="15.5546875" style="19" customWidth="1"/>
    <col min="15111" max="15111" width="14.5546875" style="19" customWidth="1"/>
    <col min="15112" max="15112" width="8.88671875" style="19"/>
    <col min="15113" max="15113" width="13.6640625" style="19" bestFit="1" customWidth="1"/>
    <col min="15114" max="15114" width="6" style="19" bestFit="1" customWidth="1"/>
    <col min="15115" max="15115" width="3.5546875" style="19" bestFit="1" customWidth="1"/>
    <col min="15116" max="15117" width="8.33203125" style="19" bestFit="1" customWidth="1"/>
    <col min="15118" max="15118" width="3.5546875" style="19" bestFit="1" customWidth="1"/>
    <col min="15119" max="15360" width="8.88671875" style="19"/>
    <col min="15361" max="15361" width="55" style="19" customWidth="1"/>
    <col min="15362" max="15363" width="15.5546875" style="19" customWidth="1"/>
    <col min="15364" max="15364" width="14" style="19" customWidth="1"/>
    <col min="15365" max="15366" width="15.5546875" style="19" customWidth="1"/>
    <col min="15367" max="15367" width="14.5546875" style="19" customWidth="1"/>
    <col min="15368" max="15368" width="8.88671875" style="19"/>
    <col min="15369" max="15369" width="13.6640625" style="19" bestFit="1" customWidth="1"/>
    <col min="15370" max="15370" width="6" style="19" bestFit="1" customWidth="1"/>
    <col min="15371" max="15371" width="3.5546875" style="19" bestFit="1" customWidth="1"/>
    <col min="15372" max="15373" width="8.33203125" style="19" bestFit="1" customWidth="1"/>
    <col min="15374" max="15374" width="3.5546875" style="19" bestFit="1" customWidth="1"/>
    <col min="15375" max="15616" width="8.88671875" style="19"/>
    <col min="15617" max="15617" width="55" style="19" customWidth="1"/>
    <col min="15618" max="15619" width="15.5546875" style="19" customWidth="1"/>
    <col min="15620" max="15620" width="14" style="19" customWidth="1"/>
    <col min="15621" max="15622" width="15.5546875" style="19" customWidth="1"/>
    <col min="15623" max="15623" width="14.5546875" style="19" customWidth="1"/>
    <col min="15624" max="15624" width="8.88671875" style="19"/>
    <col min="15625" max="15625" width="13.6640625" style="19" bestFit="1" customWidth="1"/>
    <col min="15626" max="15626" width="6" style="19" bestFit="1" customWidth="1"/>
    <col min="15627" max="15627" width="3.5546875" style="19" bestFit="1" customWidth="1"/>
    <col min="15628" max="15629" width="8.33203125" style="19" bestFit="1" customWidth="1"/>
    <col min="15630" max="15630" width="3.5546875" style="19" bestFit="1" customWidth="1"/>
    <col min="15631" max="15872" width="8.88671875" style="19"/>
    <col min="15873" max="15873" width="55" style="19" customWidth="1"/>
    <col min="15874" max="15875" width="15.5546875" style="19" customWidth="1"/>
    <col min="15876" max="15876" width="14" style="19" customWidth="1"/>
    <col min="15877" max="15878" width="15.5546875" style="19" customWidth="1"/>
    <col min="15879" max="15879" width="14.5546875" style="19" customWidth="1"/>
    <col min="15880" max="15880" width="8.88671875" style="19"/>
    <col min="15881" max="15881" width="13.6640625" style="19" bestFit="1" customWidth="1"/>
    <col min="15882" max="15882" width="6" style="19" bestFit="1" customWidth="1"/>
    <col min="15883" max="15883" width="3.5546875" style="19" bestFit="1" customWidth="1"/>
    <col min="15884" max="15885" width="8.33203125" style="19" bestFit="1" customWidth="1"/>
    <col min="15886" max="15886" width="3.5546875" style="19" bestFit="1" customWidth="1"/>
    <col min="15887" max="16128" width="8.88671875" style="19"/>
    <col min="16129" max="16129" width="55" style="19" customWidth="1"/>
    <col min="16130" max="16131" width="15.5546875" style="19" customWidth="1"/>
    <col min="16132" max="16132" width="14" style="19" customWidth="1"/>
    <col min="16133" max="16134" width="15.5546875" style="19" customWidth="1"/>
    <col min="16135" max="16135" width="14.5546875" style="19" customWidth="1"/>
    <col min="16136" max="16136" width="8.88671875" style="19"/>
    <col min="16137" max="16137" width="13.6640625" style="19" bestFit="1" customWidth="1"/>
    <col min="16138" max="16138" width="6" style="19" bestFit="1" customWidth="1"/>
    <col min="16139" max="16139" width="3.5546875" style="19" bestFit="1" customWidth="1"/>
    <col min="16140" max="16141" width="8.33203125" style="19" bestFit="1" customWidth="1"/>
    <col min="16142" max="16142" width="3.5546875" style="19" bestFit="1" customWidth="1"/>
    <col min="16143" max="16384" width="8.88671875" style="19"/>
  </cols>
  <sheetData>
    <row r="1" spans="1:21" s="2" customFormat="1" ht="25.5" customHeight="1" x14ac:dyDescent="0.4">
      <c r="A1" s="291" t="s">
        <v>217</v>
      </c>
      <c r="B1" s="291"/>
      <c r="C1" s="291"/>
      <c r="D1" s="291"/>
      <c r="E1" s="291"/>
      <c r="F1" s="291"/>
      <c r="G1" s="291"/>
    </row>
    <row r="2" spans="1:21" s="2" customFormat="1" ht="19.5" customHeight="1" x14ac:dyDescent="0.4">
      <c r="A2" s="292" t="s">
        <v>23</v>
      </c>
      <c r="B2" s="292"/>
      <c r="C2" s="292"/>
      <c r="D2" s="292"/>
      <c r="E2" s="292"/>
      <c r="F2" s="292"/>
      <c r="G2" s="292"/>
    </row>
    <row r="3" spans="1:21" s="5" customFormat="1" ht="27.75" customHeight="1" x14ac:dyDescent="0.3">
      <c r="A3" s="3"/>
      <c r="B3" s="3"/>
      <c r="C3" s="3"/>
      <c r="D3" s="3"/>
      <c r="E3" s="3"/>
      <c r="F3" s="3"/>
      <c r="G3" s="4" t="s">
        <v>35</v>
      </c>
    </row>
    <row r="4" spans="1:21" s="5" customFormat="1" ht="54.75" customHeight="1" x14ac:dyDescent="0.2">
      <c r="A4" s="102"/>
      <c r="B4" s="105" t="s">
        <v>282</v>
      </c>
      <c r="C4" s="105" t="s">
        <v>287</v>
      </c>
      <c r="D4" s="64" t="s">
        <v>36</v>
      </c>
      <c r="E4" s="108" t="s">
        <v>281</v>
      </c>
      <c r="F4" s="108" t="s">
        <v>285</v>
      </c>
      <c r="G4" s="64" t="s">
        <v>36</v>
      </c>
    </row>
    <row r="5" spans="1:21" s="30" customFormat="1" ht="34.5" customHeight="1" x14ac:dyDescent="0.3">
      <c r="A5" s="28" t="s">
        <v>37</v>
      </c>
      <c r="B5" s="113">
        <f>SUM(B7:B25)</f>
        <v>19047</v>
      </c>
      <c r="C5" s="113">
        <f>SUM(C7:C25)</f>
        <v>18614</v>
      </c>
      <c r="D5" s="103">
        <f>ROUND(C5/B5*100,1)</f>
        <v>97.7</v>
      </c>
      <c r="E5" s="113">
        <f>SUM(E7:E25)</f>
        <v>1697</v>
      </c>
      <c r="F5" s="113">
        <f>SUM(F7:F25)</f>
        <v>2275</v>
      </c>
      <c r="G5" s="103">
        <f>ROUND(F5/E5*100,1)</f>
        <v>134.1</v>
      </c>
      <c r="I5" s="31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</row>
    <row r="6" spans="1:21" s="30" customFormat="1" ht="21" x14ac:dyDescent="0.3">
      <c r="A6" s="33" t="s">
        <v>24</v>
      </c>
      <c r="B6" s="34"/>
      <c r="C6" s="34"/>
      <c r="D6" s="112"/>
      <c r="E6" s="34"/>
      <c r="F6" s="34"/>
      <c r="G6" s="35"/>
      <c r="I6" s="31"/>
      <c r="J6" s="31"/>
      <c r="K6" s="31"/>
      <c r="L6" s="31"/>
      <c r="M6" s="31"/>
      <c r="N6" s="31"/>
      <c r="O6" s="32"/>
      <c r="P6" s="32"/>
      <c r="Q6" s="32"/>
      <c r="R6" s="32"/>
      <c r="S6" s="32"/>
      <c r="T6" s="32"/>
      <c r="U6" s="32"/>
    </row>
    <row r="7" spans="1:21" ht="54" customHeight="1" x14ac:dyDescent="0.25">
      <c r="A7" s="36" t="s">
        <v>25</v>
      </c>
      <c r="B7" s="37">
        <v>1253</v>
      </c>
      <c r="C7" s="38">
        <v>1412</v>
      </c>
      <c r="D7" s="17">
        <f t="shared" ref="D7:D15" si="0">ROUND(C7/B7*100,1)</f>
        <v>112.7</v>
      </c>
      <c r="E7" s="38">
        <v>91</v>
      </c>
      <c r="F7" s="38">
        <v>121</v>
      </c>
      <c r="G7" s="17">
        <f>ROUND(F7/E7*100,1)</f>
        <v>133</v>
      </c>
      <c r="I7" s="31"/>
      <c r="J7" s="26"/>
      <c r="M7" s="26"/>
    </row>
    <row r="8" spans="1:21" ht="35.25" customHeight="1" x14ac:dyDescent="0.25">
      <c r="A8" s="36" t="s">
        <v>26</v>
      </c>
      <c r="B8" s="37">
        <v>1334</v>
      </c>
      <c r="C8" s="38">
        <v>1802</v>
      </c>
      <c r="D8" s="17">
        <f t="shared" si="0"/>
        <v>135.1</v>
      </c>
      <c r="E8" s="37">
        <v>157</v>
      </c>
      <c r="F8" s="38">
        <v>216</v>
      </c>
      <c r="G8" s="17">
        <f t="shared" ref="G8:G15" si="1">ROUND(F8/E8*100,1)</f>
        <v>137.6</v>
      </c>
      <c r="I8" s="31"/>
      <c r="J8" s="26"/>
      <c r="M8" s="26"/>
    </row>
    <row r="9" spans="1:21" s="22" customFormat="1" ht="25.5" customHeight="1" x14ac:dyDescent="0.25">
      <c r="A9" s="36" t="s">
        <v>27</v>
      </c>
      <c r="B9" s="37">
        <v>1502</v>
      </c>
      <c r="C9" s="38">
        <v>1683</v>
      </c>
      <c r="D9" s="17">
        <f t="shared" si="0"/>
        <v>112.1</v>
      </c>
      <c r="E9" s="37">
        <v>121</v>
      </c>
      <c r="F9" s="38">
        <v>221</v>
      </c>
      <c r="G9" s="17">
        <f t="shared" si="1"/>
        <v>182.6</v>
      </c>
      <c r="H9" s="19"/>
      <c r="I9" s="31"/>
      <c r="J9" s="26"/>
      <c r="K9" s="19"/>
      <c r="M9" s="26"/>
    </row>
    <row r="10" spans="1:21" ht="36.75" customHeight="1" x14ac:dyDescent="0.25">
      <c r="A10" s="36" t="s">
        <v>28</v>
      </c>
      <c r="B10" s="37">
        <v>721</v>
      </c>
      <c r="C10" s="38">
        <v>759</v>
      </c>
      <c r="D10" s="17">
        <f t="shared" si="0"/>
        <v>105.3</v>
      </c>
      <c r="E10" s="37">
        <v>47</v>
      </c>
      <c r="F10" s="38">
        <v>91</v>
      </c>
      <c r="G10" s="17">
        <f t="shared" si="1"/>
        <v>193.6</v>
      </c>
      <c r="I10" s="31"/>
      <c r="J10" s="26"/>
      <c r="M10" s="26"/>
    </row>
    <row r="11" spans="1:21" ht="35.25" customHeight="1" x14ac:dyDescent="0.25">
      <c r="A11" s="36" t="s">
        <v>29</v>
      </c>
      <c r="B11" s="37">
        <v>4195</v>
      </c>
      <c r="C11" s="38">
        <v>3981</v>
      </c>
      <c r="D11" s="17">
        <f t="shared" si="0"/>
        <v>94.9</v>
      </c>
      <c r="E11" s="37">
        <v>452</v>
      </c>
      <c r="F11" s="38">
        <v>489</v>
      </c>
      <c r="G11" s="17">
        <f t="shared" si="1"/>
        <v>108.2</v>
      </c>
      <c r="I11" s="31"/>
      <c r="J11" s="26"/>
      <c r="M11" s="26"/>
    </row>
    <row r="12" spans="1:21" ht="40.200000000000003" customHeight="1" x14ac:dyDescent="0.25">
      <c r="A12" s="36" t="s">
        <v>30</v>
      </c>
      <c r="B12" s="37">
        <v>518</v>
      </c>
      <c r="C12" s="38">
        <v>429</v>
      </c>
      <c r="D12" s="17">
        <f t="shared" si="0"/>
        <v>82.8</v>
      </c>
      <c r="E12" s="37">
        <v>21</v>
      </c>
      <c r="F12" s="38">
        <v>24</v>
      </c>
      <c r="G12" s="17">
        <f t="shared" si="1"/>
        <v>114.3</v>
      </c>
      <c r="I12" s="31"/>
      <c r="J12" s="26"/>
      <c r="M12" s="26"/>
    </row>
    <row r="13" spans="1:21" ht="30" customHeight="1" x14ac:dyDescent="0.25">
      <c r="A13" s="36" t="s">
        <v>31</v>
      </c>
      <c r="B13" s="37">
        <v>2887</v>
      </c>
      <c r="C13" s="38">
        <v>2503</v>
      </c>
      <c r="D13" s="17">
        <f t="shared" si="0"/>
        <v>86.7</v>
      </c>
      <c r="E13" s="37">
        <v>379</v>
      </c>
      <c r="F13" s="38">
        <v>469</v>
      </c>
      <c r="G13" s="17">
        <f t="shared" si="1"/>
        <v>123.7</v>
      </c>
      <c r="I13" s="31"/>
      <c r="J13" s="26"/>
      <c r="M13" s="26"/>
      <c r="T13" s="21"/>
    </row>
    <row r="14" spans="1:21" ht="72" x14ac:dyDescent="0.25">
      <c r="A14" s="36" t="s">
        <v>32</v>
      </c>
      <c r="B14" s="37">
        <v>3624</v>
      </c>
      <c r="C14" s="38">
        <v>3241</v>
      </c>
      <c r="D14" s="17">
        <f t="shared" si="0"/>
        <v>89.4</v>
      </c>
      <c r="E14" s="37">
        <v>273</v>
      </c>
      <c r="F14" s="38">
        <v>397</v>
      </c>
      <c r="G14" s="17">
        <f t="shared" si="1"/>
        <v>145.4</v>
      </c>
      <c r="I14" s="31"/>
      <c r="J14" s="26"/>
      <c r="M14" s="26"/>
      <c r="T14" s="21"/>
    </row>
    <row r="15" spans="1:21" ht="37.200000000000003" customHeight="1" x14ac:dyDescent="0.25">
      <c r="A15" s="36" t="s">
        <v>63</v>
      </c>
      <c r="B15" s="37">
        <v>3013</v>
      </c>
      <c r="C15" s="38">
        <v>2804</v>
      </c>
      <c r="D15" s="17">
        <f t="shared" si="0"/>
        <v>93.1</v>
      </c>
      <c r="E15" s="37">
        <v>156</v>
      </c>
      <c r="F15" s="38">
        <v>247</v>
      </c>
      <c r="G15" s="17">
        <f t="shared" si="1"/>
        <v>158.30000000000001</v>
      </c>
      <c r="I15" s="31"/>
      <c r="J15" s="26"/>
      <c r="M15" s="26"/>
      <c r="T15" s="21"/>
    </row>
    <row r="16" spans="1:21" x14ac:dyDescent="0.25">
      <c r="A16" s="23"/>
      <c r="B16" s="23"/>
      <c r="C16" s="23"/>
      <c r="D16" s="23"/>
      <c r="E16" s="23"/>
      <c r="F16" s="23"/>
      <c r="T16" s="21"/>
    </row>
    <row r="17" spans="1:20" x14ac:dyDescent="0.25">
      <c r="A17" s="23"/>
      <c r="B17" s="23"/>
      <c r="C17" s="23"/>
      <c r="D17" s="23"/>
      <c r="E17" s="23"/>
      <c r="F17" s="23"/>
      <c r="T17" s="21"/>
    </row>
    <row r="18" spans="1:20" x14ac:dyDescent="0.25">
      <c r="T18" s="21"/>
    </row>
    <row r="19" spans="1:20" x14ac:dyDescent="0.25">
      <c r="T19" s="21"/>
    </row>
    <row r="20" spans="1:20" x14ac:dyDescent="0.25">
      <c r="B20" s="26"/>
      <c r="C20" s="26"/>
      <c r="D20" s="26"/>
      <c r="E20" s="26"/>
      <c r="F20" s="26"/>
      <c r="G20" s="26"/>
      <c r="T20" s="21"/>
    </row>
    <row r="21" spans="1:20" x14ac:dyDescent="0.25">
      <c r="T21" s="21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90" zoomScaleNormal="100" zoomScaleSheetLayoutView="90" workbookViewId="0">
      <selection activeCell="B64" sqref="B64"/>
    </sheetView>
  </sheetViews>
  <sheetFormatPr defaultColWidth="9.109375" defaultRowHeight="15.6" x14ac:dyDescent="0.3"/>
  <cols>
    <col min="1" max="1" width="3.109375" style="74" customWidth="1"/>
    <col min="2" max="2" width="37.44140625" style="85" customWidth="1"/>
    <col min="3" max="3" width="10" style="75" customWidth="1"/>
    <col min="4" max="4" width="13" style="75" customWidth="1"/>
    <col min="5" max="5" width="12.44140625" style="86" customWidth="1"/>
    <col min="6" max="6" width="11" style="75" customWidth="1"/>
    <col min="7" max="7" width="13" style="75" customWidth="1"/>
    <col min="8" max="8" width="12.44140625" style="86" customWidth="1"/>
    <col min="9" max="16384" width="9.109375" style="75"/>
  </cols>
  <sheetData>
    <row r="1" spans="1:8" ht="20.25" customHeight="1" x14ac:dyDescent="0.3">
      <c r="B1" s="294" t="s">
        <v>78</v>
      </c>
      <c r="C1" s="294"/>
      <c r="D1" s="294"/>
      <c r="E1" s="294"/>
      <c r="F1" s="294"/>
      <c r="G1" s="294"/>
      <c r="H1" s="294"/>
    </row>
    <row r="2" spans="1:8" ht="20.25" customHeight="1" x14ac:dyDescent="0.3">
      <c r="B2" s="294" t="s">
        <v>79</v>
      </c>
      <c r="C2" s="294"/>
      <c r="D2" s="294"/>
      <c r="E2" s="294"/>
      <c r="F2" s="294"/>
      <c r="G2" s="294"/>
      <c r="H2" s="294"/>
    </row>
    <row r="4" spans="1:8" s="76" customFormat="1" ht="35.4" customHeight="1" x14ac:dyDescent="0.3">
      <c r="A4" s="295"/>
      <c r="B4" s="298" t="s">
        <v>80</v>
      </c>
      <c r="C4" s="299" t="s">
        <v>288</v>
      </c>
      <c r="D4" s="299"/>
      <c r="E4" s="299"/>
      <c r="F4" s="300" t="s">
        <v>289</v>
      </c>
      <c r="G4" s="300"/>
      <c r="H4" s="300"/>
    </row>
    <row r="5" spans="1:8" ht="15.6" customHeight="1" x14ac:dyDescent="0.3">
      <c r="A5" s="296"/>
      <c r="B5" s="298"/>
      <c r="C5" s="293" t="s">
        <v>0</v>
      </c>
      <c r="D5" s="293" t="s">
        <v>81</v>
      </c>
      <c r="E5" s="293" t="s">
        <v>82</v>
      </c>
      <c r="F5" s="293" t="s">
        <v>83</v>
      </c>
      <c r="G5" s="293" t="s">
        <v>84</v>
      </c>
      <c r="H5" s="293" t="s">
        <v>82</v>
      </c>
    </row>
    <row r="6" spans="1:8" ht="51.6" customHeight="1" x14ac:dyDescent="0.3">
      <c r="A6" s="297"/>
      <c r="B6" s="298"/>
      <c r="C6" s="293"/>
      <c r="D6" s="293"/>
      <c r="E6" s="293"/>
      <c r="F6" s="293"/>
      <c r="G6" s="293"/>
      <c r="H6" s="293"/>
    </row>
    <row r="7" spans="1:8" s="89" customFormat="1" ht="13.2" x14ac:dyDescent="0.25">
      <c r="A7" s="128" t="s">
        <v>85</v>
      </c>
      <c r="B7" s="129" t="s">
        <v>1</v>
      </c>
      <c r="C7" s="90">
        <v>1</v>
      </c>
      <c r="D7" s="90">
        <v>2</v>
      </c>
      <c r="E7" s="90">
        <v>3</v>
      </c>
      <c r="F7" s="90">
        <v>4</v>
      </c>
      <c r="G7" s="90">
        <v>5</v>
      </c>
      <c r="H7" s="90">
        <v>6</v>
      </c>
    </row>
    <row r="8" spans="1:8" ht="19.95" customHeight="1" x14ac:dyDescent="0.3">
      <c r="A8" s="77">
        <v>1</v>
      </c>
      <c r="B8" s="78" t="s">
        <v>86</v>
      </c>
      <c r="C8" s="101">
        <v>1247</v>
      </c>
      <c r="D8" s="101">
        <v>959</v>
      </c>
      <c r="E8" s="114">
        <f>C8-D8</f>
        <v>288</v>
      </c>
      <c r="F8" s="101">
        <v>166</v>
      </c>
      <c r="G8" s="101">
        <v>269</v>
      </c>
      <c r="H8" s="114">
        <f>F8-G8</f>
        <v>-103</v>
      </c>
    </row>
    <row r="9" spans="1:8" ht="19.95" customHeight="1" x14ac:dyDescent="0.3">
      <c r="A9" s="77">
        <v>2</v>
      </c>
      <c r="B9" s="78" t="s">
        <v>87</v>
      </c>
      <c r="C9" s="101">
        <v>1064</v>
      </c>
      <c r="D9" s="101">
        <v>1545</v>
      </c>
      <c r="E9" s="114">
        <f t="shared" ref="E9:E57" si="0">C9-D9</f>
        <v>-481</v>
      </c>
      <c r="F9" s="101">
        <v>91</v>
      </c>
      <c r="G9" s="101">
        <v>522</v>
      </c>
      <c r="H9" s="114">
        <f t="shared" ref="H9:H57" si="1">F9-G9</f>
        <v>-431</v>
      </c>
    </row>
    <row r="10" spans="1:8" x14ac:dyDescent="0.3">
      <c r="A10" s="77">
        <v>3</v>
      </c>
      <c r="B10" s="78" t="s">
        <v>88</v>
      </c>
      <c r="C10" s="101">
        <v>1023</v>
      </c>
      <c r="D10" s="101">
        <v>1377</v>
      </c>
      <c r="E10" s="114">
        <f t="shared" si="0"/>
        <v>-354</v>
      </c>
      <c r="F10" s="101">
        <v>137</v>
      </c>
      <c r="G10" s="101">
        <v>529</v>
      </c>
      <c r="H10" s="114">
        <f t="shared" si="1"/>
        <v>-392</v>
      </c>
    </row>
    <row r="11" spans="1:8" s="79" customFormat="1" x14ac:dyDescent="0.3">
      <c r="A11" s="77">
        <v>4</v>
      </c>
      <c r="B11" s="78" t="s">
        <v>90</v>
      </c>
      <c r="C11" s="101">
        <v>647</v>
      </c>
      <c r="D11" s="101">
        <v>838</v>
      </c>
      <c r="E11" s="114">
        <f t="shared" si="0"/>
        <v>-191</v>
      </c>
      <c r="F11" s="101">
        <v>95</v>
      </c>
      <c r="G11" s="101">
        <v>312</v>
      </c>
      <c r="H11" s="114">
        <f t="shared" si="1"/>
        <v>-217</v>
      </c>
    </row>
    <row r="12" spans="1:8" s="79" customFormat="1" x14ac:dyDescent="0.3">
      <c r="A12" s="77">
        <v>5</v>
      </c>
      <c r="B12" s="78" t="s">
        <v>201</v>
      </c>
      <c r="C12" s="101">
        <v>549</v>
      </c>
      <c r="D12" s="101">
        <v>707</v>
      </c>
      <c r="E12" s="114">
        <f t="shared" si="0"/>
        <v>-158</v>
      </c>
      <c r="F12" s="101">
        <v>57</v>
      </c>
      <c r="G12" s="101">
        <v>245</v>
      </c>
      <c r="H12" s="114">
        <f t="shared" si="1"/>
        <v>-188</v>
      </c>
    </row>
    <row r="13" spans="1:8" s="79" customFormat="1" x14ac:dyDescent="0.3">
      <c r="A13" s="77">
        <v>6</v>
      </c>
      <c r="B13" s="78" t="s">
        <v>93</v>
      </c>
      <c r="C13" s="101">
        <v>484</v>
      </c>
      <c r="D13" s="101">
        <v>646</v>
      </c>
      <c r="E13" s="114">
        <f t="shared" si="0"/>
        <v>-162</v>
      </c>
      <c r="F13" s="101">
        <v>44</v>
      </c>
      <c r="G13" s="101">
        <v>267</v>
      </c>
      <c r="H13" s="114">
        <f t="shared" si="1"/>
        <v>-223</v>
      </c>
    </row>
    <row r="14" spans="1:8" s="79" customFormat="1" ht="19.2" customHeight="1" x14ac:dyDescent="0.3">
      <c r="A14" s="77">
        <v>7</v>
      </c>
      <c r="B14" s="78" t="s">
        <v>96</v>
      </c>
      <c r="C14" s="101">
        <v>357</v>
      </c>
      <c r="D14" s="101">
        <v>210</v>
      </c>
      <c r="E14" s="114">
        <f t="shared" si="0"/>
        <v>147</v>
      </c>
      <c r="F14" s="101">
        <v>112</v>
      </c>
      <c r="G14" s="101">
        <v>70</v>
      </c>
      <c r="H14" s="114">
        <f t="shared" si="1"/>
        <v>42</v>
      </c>
    </row>
    <row r="15" spans="1:8" s="79" customFormat="1" x14ac:dyDescent="0.3">
      <c r="A15" s="77">
        <v>8</v>
      </c>
      <c r="B15" s="78" t="s">
        <v>94</v>
      </c>
      <c r="C15" s="101">
        <v>353</v>
      </c>
      <c r="D15" s="101">
        <v>794</v>
      </c>
      <c r="E15" s="114">
        <f t="shared" si="0"/>
        <v>-441</v>
      </c>
      <c r="F15" s="101">
        <v>22</v>
      </c>
      <c r="G15" s="101">
        <v>247</v>
      </c>
      <c r="H15" s="114">
        <f t="shared" si="1"/>
        <v>-225</v>
      </c>
    </row>
    <row r="16" spans="1:8" s="79" customFormat="1" ht="31.2" x14ac:dyDescent="0.3">
      <c r="A16" s="77">
        <v>9</v>
      </c>
      <c r="B16" s="78" t="s">
        <v>91</v>
      </c>
      <c r="C16" s="101">
        <v>294</v>
      </c>
      <c r="D16" s="101">
        <v>658</v>
      </c>
      <c r="E16" s="114">
        <f t="shared" si="0"/>
        <v>-364</v>
      </c>
      <c r="F16" s="101">
        <v>16</v>
      </c>
      <c r="G16" s="101">
        <v>306</v>
      </c>
      <c r="H16" s="114">
        <f t="shared" si="1"/>
        <v>-290</v>
      </c>
    </row>
    <row r="17" spans="1:8" s="79" customFormat="1" ht="31.2" x14ac:dyDescent="0.3">
      <c r="A17" s="77">
        <v>10</v>
      </c>
      <c r="B17" s="78" t="s">
        <v>212</v>
      </c>
      <c r="C17" s="101">
        <v>291</v>
      </c>
      <c r="D17" s="101">
        <v>439</v>
      </c>
      <c r="E17" s="114">
        <f t="shared" si="0"/>
        <v>-148</v>
      </c>
      <c r="F17" s="101">
        <v>10</v>
      </c>
      <c r="G17" s="101">
        <v>261</v>
      </c>
      <c r="H17" s="114">
        <f t="shared" si="1"/>
        <v>-251</v>
      </c>
    </row>
    <row r="18" spans="1:8" s="79" customFormat="1" ht="19.5" customHeight="1" x14ac:dyDescent="0.3">
      <c r="A18" s="77">
        <v>11</v>
      </c>
      <c r="B18" s="78" t="s">
        <v>100</v>
      </c>
      <c r="C18" s="101">
        <v>268</v>
      </c>
      <c r="D18" s="101">
        <v>391</v>
      </c>
      <c r="E18" s="114">
        <f t="shared" si="0"/>
        <v>-123</v>
      </c>
      <c r="F18" s="101">
        <v>19</v>
      </c>
      <c r="G18" s="101">
        <v>180</v>
      </c>
      <c r="H18" s="114">
        <f t="shared" si="1"/>
        <v>-161</v>
      </c>
    </row>
    <row r="19" spans="1:8" s="79" customFormat="1" x14ac:dyDescent="0.3">
      <c r="A19" s="77">
        <v>12</v>
      </c>
      <c r="B19" s="78" t="s">
        <v>98</v>
      </c>
      <c r="C19" s="101">
        <v>247</v>
      </c>
      <c r="D19" s="101">
        <v>160</v>
      </c>
      <c r="E19" s="114">
        <f t="shared" si="0"/>
        <v>87</v>
      </c>
      <c r="F19" s="101">
        <v>34</v>
      </c>
      <c r="G19" s="101">
        <v>50</v>
      </c>
      <c r="H19" s="114">
        <f t="shared" si="1"/>
        <v>-16</v>
      </c>
    </row>
    <row r="20" spans="1:8" s="79" customFormat="1" x14ac:dyDescent="0.3">
      <c r="A20" s="77">
        <v>13</v>
      </c>
      <c r="B20" s="78" t="s">
        <v>95</v>
      </c>
      <c r="C20" s="101">
        <v>232</v>
      </c>
      <c r="D20" s="101">
        <v>427</v>
      </c>
      <c r="E20" s="114">
        <f t="shared" si="0"/>
        <v>-195</v>
      </c>
      <c r="F20" s="101">
        <v>33</v>
      </c>
      <c r="G20" s="101">
        <v>150</v>
      </c>
      <c r="H20" s="114">
        <f t="shared" si="1"/>
        <v>-117</v>
      </c>
    </row>
    <row r="21" spans="1:8" s="79" customFormat="1" x14ac:dyDescent="0.3">
      <c r="A21" s="77">
        <v>14</v>
      </c>
      <c r="B21" s="78" t="s">
        <v>143</v>
      </c>
      <c r="C21" s="101">
        <v>222</v>
      </c>
      <c r="D21" s="101">
        <v>269</v>
      </c>
      <c r="E21" s="114">
        <f t="shared" si="0"/>
        <v>-47</v>
      </c>
      <c r="F21" s="101">
        <v>8</v>
      </c>
      <c r="G21" s="101">
        <v>129</v>
      </c>
      <c r="H21" s="114">
        <f t="shared" si="1"/>
        <v>-121</v>
      </c>
    </row>
    <row r="22" spans="1:8" s="79" customFormat="1" x14ac:dyDescent="0.3">
      <c r="A22" s="77">
        <v>15</v>
      </c>
      <c r="B22" s="78" t="s">
        <v>106</v>
      </c>
      <c r="C22" s="101">
        <v>194</v>
      </c>
      <c r="D22" s="101">
        <v>313</v>
      </c>
      <c r="E22" s="114">
        <f t="shared" si="0"/>
        <v>-119</v>
      </c>
      <c r="F22" s="101">
        <v>14</v>
      </c>
      <c r="G22" s="101">
        <v>127</v>
      </c>
      <c r="H22" s="114">
        <f t="shared" si="1"/>
        <v>-113</v>
      </c>
    </row>
    <row r="23" spans="1:8" s="79" customFormat="1" x14ac:dyDescent="0.3">
      <c r="A23" s="77">
        <v>16</v>
      </c>
      <c r="B23" s="78" t="s">
        <v>97</v>
      </c>
      <c r="C23" s="101">
        <v>186</v>
      </c>
      <c r="D23" s="101">
        <v>155</v>
      </c>
      <c r="E23" s="114">
        <f t="shared" si="0"/>
        <v>31</v>
      </c>
      <c r="F23" s="101">
        <v>17</v>
      </c>
      <c r="G23" s="101">
        <v>16</v>
      </c>
      <c r="H23" s="114">
        <f t="shared" si="1"/>
        <v>1</v>
      </c>
    </row>
    <row r="24" spans="1:8" s="79" customFormat="1" ht="46.8" x14ac:dyDescent="0.3">
      <c r="A24" s="77">
        <v>17</v>
      </c>
      <c r="B24" s="78" t="s">
        <v>233</v>
      </c>
      <c r="C24" s="101">
        <v>181</v>
      </c>
      <c r="D24" s="101">
        <v>204</v>
      </c>
      <c r="E24" s="114">
        <f t="shared" si="0"/>
        <v>-23</v>
      </c>
      <c r="F24" s="101">
        <v>17</v>
      </c>
      <c r="G24" s="101">
        <v>36</v>
      </c>
      <c r="H24" s="114">
        <f t="shared" si="1"/>
        <v>-19</v>
      </c>
    </row>
    <row r="25" spans="1:8" s="79" customFormat="1" x14ac:dyDescent="0.3">
      <c r="A25" s="77">
        <v>18</v>
      </c>
      <c r="B25" s="78" t="s">
        <v>108</v>
      </c>
      <c r="C25" s="101">
        <v>176</v>
      </c>
      <c r="D25" s="101">
        <v>146</v>
      </c>
      <c r="E25" s="114">
        <f t="shared" si="0"/>
        <v>30</v>
      </c>
      <c r="F25" s="101">
        <v>42</v>
      </c>
      <c r="G25" s="101">
        <v>50</v>
      </c>
      <c r="H25" s="114">
        <f t="shared" si="1"/>
        <v>-8</v>
      </c>
    </row>
    <row r="26" spans="1:8" s="79" customFormat="1" ht="31.2" x14ac:dyDescent="0.3">
      <c r="A26" s="77">
        <v>19</v>
      </c>
      <c r="B26" s="78" t="s">
        <v>194</v>
      </c>
      <c r="C26" s="101">
        <v>175</v>
      </c>
      <c r="D26" s="101">
        <v>211</v>
      </c>
      <c r="E26" s="114">
        <f t="shared" si="0"/>
        <v>-36</v>
      </c>
      <c r="F26" s="101">
        <v>1</v>
      </c>
      <c r="G26" s="101">
        <v>46</v>
      </c>
      <c r="H26" s="114">
        <f t="shared" si="1"/>
        <v>-45</v>
      </c>
    </row>
    <row r="27" spans="1:8" s="79" customFormat="1" x14ac:dyDescent="0.3">
      <c r="A27" s="77">
        <v>20</v>
      </c>
      <c r="B27" s="78" t="s">
        <v>112</v>
      </c>
      <c r="C27" s="101">
        <v>173</v>
      </c>
      <c r="D27" s="101">
        <v>183</v>
      </c>
      <c r="E27" s="114">
        <f t="shared" si="0"/>
        <v>-10</v>
      </c>
      <c r="F27" s="101">
        <v>18</v>
      </c>
      <c r="G27" s="101">
        <v>79</v>
      </c>
      <c r="H27" s="114">
        <f t="shared" si="1"/>
        <v>-61</v>
      </c>
    </row>
    <row r="28" spans="1:8" s="79" customFormat="1" x14ac:dyDescent="0.3">
      <c r="A28" s="77">
        <v>21</v>
      </c>
      <c r="B28" s="78" t="s">
        <v>103</v>
      </c>
      <c r="C28" s="101">
        <v>165</v>
      </c>
      <c r="D28" s="101">
        <v>255</v>
      </c>
      <c r="E28" s="114">
        <f t="shared" si="0"/>
        <v>-90</v>
      </c>
      <c r="F28" s="101">
        <v>22</v>
      </c>
      <c r="G28" s="101">
        <v>106</v>
      </c>
      <c r="H28" s="114">
        <f t="shared" si="1"/>
        <v>-84</v>
      </c>
    </row>
    <row r="29" spans="1:8" s="79" customFormat="1" x14ac:dyDescent="0.3">
      <c r="A29" s="77">
        <v>22</v>
      </c>
      <c r="B29" s="78" t="s">
        <v>99</v>
      </c>
      <c r="C29" s="101">
        <v>163</v>
      </c>
      <c r="D29" s="101">
        <v>142</v>
      </c>
      <c r="E29" s="114">
        <f t="shared" si="0"/>
        <v>21</v>
      </c>
      <c r="F29" s="101">
        <v>21</v>
      </c>
      <c r="G29" s="101">
        <v>50</v>
      </c>
      <c r="H29" s="114">
        <f t="shared" si="1"/>
        <v>-29</v>
      </c>
    </row>
    <row r="30" spans="1:8" s="79" customFormat="1" x14ac:dyDescent="0.3">
      <c r="A30" s="77">
        <v>23</v>
      </c>
      <c r="B30" s="78" t="s">
        <v>116</v>
      </c>
      <c r="C30" s="101">
        <v>162</v>
      </c>
      <c r="D30" s="101">
        <v>189</v>
      </c>
      <c r="E30" s="114">
        <f t="shared" si="0"/>
        <v>-27</v>
      </c>
      <c r="F30" s="101">
        <v>37</v>
      </c>
      <c r="G30" s="101">
        <v>51</v>
      </c>
      <c r="H30" s="114">
        <f t="shared" si="1"/>
        <v>-14</v>
      </c>
    </row>
    <row r="31" spans="1:8" s="79" customFormat="1" x14ac:dyDescent="0.3">
      <c r="A31" s="77">
        <v>24</v>
      </c>
      <c r="B31" s="78" t="s">
        <v>218</v>
      </c>
      <c r="C31" s="101">
        <v>149</v>
      </c>
      <c r="D31" s="101">
        <v>355</v>
      </c>
      <c r="E31" s="114">
        <f t="shared" si="0"/>
        <v>-206</v>
      </c>
      <c r="F31" s="101">
        <v>15</v>
      </c>
      <c r="G31" s="101">
        <v>140</v>
      </c>
      <c r="H31" s="114">
        <f t="shared" si="1"/>
        <v>-125</v>
      </c>
    </row>
    <row r="32" spans="1:8" s="79" customFormat="1" ht="31.2" x14ac:dyDescent="0.3">
      <c r="A32" s="77">
        <v>25</v>
      </c>
      <c r="B32" s="78" t="s">
        <v>155</v>
      </c>
      <c r="C32" s="101">
        <v>133</v>
      </c>
      <c r="D32" s="101">
        <v>114</v>
      </c>
      <c r="E32" s="114">
        <f t="shared" si="0"/>
        <v>19</v>
      </c>
      <c r="F32" s="101">
        <v>18</v>
      </c>
      <c r="G32" s="101">
        <v>34</v>
      </c>
      <c r="H32" s="114">
        <f t="shared" si="1"/>
        <v>-16</v>
      </c>
    </row>
    <row r="33" spans="1:8" s="79" customFormat="1" ht="19.5" customHeight="1" x14ac:dyDescent="0.3">
      <c r="A33" s="77">
        <v>26</v>
      </c>
      <c r="B33" s="78" t="s">
        <v>105</v>
      </c>
      <c r="C33" s="101">
        <v>127</v>
      </c>
      <c r="D33" s="101">
        <v>229</v>
      </c>
      <c r="E33" s="114">
        <f t="shared" si="0"/>
        <v>-102</v>
      </c>
      <c r="F33" s="101">
        <v>31</v>
      </c>
      <c r="G33" s="101">
        <v>74</v>
      </c>
      <c r="H33" s="114">
        <f t="shared" si="1"/>
        <v>-43</v>
      </c>
    </row>
    <row r="34" spans="1:8" s="79" customFormat="1" ht="31.2" x14ac:dyDescent="0.3">
      <c r="A34" s="77">
        <v>27</v>
      </c>
      <c r="B34" s="78" t="s">
        <v>209</v>
      </c>
      <c r="C34" s="101">
        <v>124</v>
      </c>
      <c r="D34" s="101">
        <v>96</v>
      </c>
      <c r="E34" s="114">
        <f t="shared" si="0"/>
        <v>28</v>
      </c>
      <c r="F34" s="101">
        <v>29</v>
      </c>
      <c r="G34" s="101">
        <v>22</v>
      </c>
      <c r="H34" s="114">
        <f t="shared" si="1"/>
        <v>7</v>
      </c>
    </row>
    <row r="35" spans="1:8" s="79" customFormat="1" ht="31.2" x14ac:dyDescent="0.3">
      <c r="A35" s="77">
        <v>28</v>
      </c>
      <c r="B35" s="78" t="s">
        <v>104</v>
      </c>
      <c r="C35" s="101">
        <v>120</v>
      </c>
      <c r="D35" s="101">
        <v>57</v>
      </c>
      <c r="E35" s="114">
        <f t="shared" si="0"/>
        <v>63</v>
      </c>
      <c r="F35" s="101">
        <v>36</v>
      </c>
      <c r="G35" s="101">
        <v>12</v>
      </c>
      <c r="H35" s="114">
        <f t="shared" si="1"/>
        <v>24</v>
      </c>
    </row>
    <row r="36" spans="1:8" s="79" customFormat="1" ht="23.25" customHeight="1" x14ac:dyDescent="0.3">
      <c r="A36" s="77">
        <v>29</v>
      </c>
      <c r="B36" s="78" t="s">
        <v>102</v>
      </c>
      <c r="C36" s="101">
        <v>118</v>
      </c>
      <c r="D36" s="101">
        <v>106</v>
      </c>
      <c r="E36" s="114">
        <f t="shared" si="0"/>
        <v>12</v>
      </c>
      <c r="F36" s="101">
        <v>19</v>
      </c>
      <c r="G36" s="101">
        <v>53</v>
      </c>
      <c r="H36" s="114">
        <f t="shared" si="1"/>
        <v>-34</v>
      </c>
    </row>
    <row r="37" spans="1:8" s="79" customFormat="1" x14ac:dyDescent="0.3">
      <c r="A37" s="77">
        <v>30</v>
      </c>
      <c r="B37" s="78" t="s">
        <v>204</v>
      </c>
      <c r="C37" s="101">
        <v>106</v>
      </c>
      <c r="D37" s="101">
        <v>203</v>
      </c>
      <c r="E37" s="114">
        <f t="shared" si="0"/>
        <v>-97</v>
      </c>
      <c r="F37" s="101">
        <v>5</v>
      </c>
      <c r="G37" s="101">
        <v>73</v>
      </c>
      <c r="H37" s="114">
        <f t="shared" si="1"/>
        <v>-68</v>
      </c>
    </row>
    <row r="38" spans="1:8" s="79" customFormat="1" x14ac:dyDescent="0.3">
      <c r="A38" s="77">
        <v>31</v>
      </c>
      <c r="B38" s="80" t="s">
        <v>119</v>
      </c>
      <c r="C38" s="101">
        <v>105</v>
      </c>
      <c r="D38" s="101">
        <v>53</v>
      </c>
      <c r="E38" s="114">
        <f t="shared" si="0"/>
        <v>52</v>
      </c>
      <c r="F38" s="101">
        <v>10</v>
      </c>
      <c r="G38" s="101">
        <v>19</v>
      </c>
      <c r="H38" s="114">
        <f t="shared" si="1"/>
        <v>-9</v>
      </c>
    </row>
    <row r="39" spans="1:8" s="79" customFormat="1" x14ac:dyDescent="0.3">
      <c r="A39" s="77">
        <v>32</v>
      </c>
      <c r="B39" s="78" t="s">
        <v>205</v>
      </c>
      <c r="C39" s="101">
        <v>103</v>
      </c>
      <c r="D39" s="101">
        <v>75</v>
      </c>
      <c r="E39" s="114">
        <f t="shared" si="0"/>
        <v>28</v>
      </c>
      <c r="F39" s="101">
        <v>20</v>
      </c>
      <c r="G39" s="101">
        <v>17</v>
      </c>
      <c r="H39" s="114">
        <f t="shared" si="1"/>
        <v>3</v>
      </c>
    </row>
    <row r="40" spans="1:8" s="79" customFormat="1" x14ac:dyDescent="0.3">
      <c r="A40" s="77">
        <v>33</v>
      </c>
      <c r="B40" s="78" t="s">
        <v>219</v>
      </c>
      <c r="C40" s="101">
        <v>100</v>
      </c>
      <c r="D40" s="101">
        <v>25</v>
      </c>
      <c r="E40" s="114">
        <f t="shared" si="0"/>
        <v>75</v>
      </c>
      <c r="F40" s="101">
        <v>19</v>
      </c>
      <c r="G40" s="101">
        <v>7</v>
      </c>
      <c r="H40" s="114">
        <f t="shared" si="1"/>
        <v>12</v>
      </c>
    </row>
    <row r="41" spans="1:8" s="79" customFormat="1" ht="20.25" customHeight="1" x14ac:dyDescent="0.3">
      <c r="A41" s="77">
        <v>34</v>
      </c>
      <c r="B41" s="78" t="s">
        <v>139</v>
      </c>
      <c r="C41" s="101">
        <v>97</v>
      </c>
      <c r="D41" s="101">
        <v>115</v>
      </c>
      <c r="E41" s="114">
        <f t="shared" si="0"/>
        <v>-18</v>
      </c>
      <c r="F41" s="101">
        <v>2</v>
      </c>
      <c r="G41" s="101">
        <v>61</v>
      </c>
      <c r="H41" s="114">
        <f t="shared" si="1"/>
        <v>-59</v>
      </c>
    </row>
    <row r="42" spans="1:8" s="79" customFormat="1" x14ac:dyDescent="0.3">
      <c r="A42" s="77">
        <v>35</v>
      </c>
      <c r="B42" s="78" t="s">
        <v>126</v>
      </c>
      <c r="C42" s="101">
        <v>92</v>
      </c>
      <c r="D42" s="101">
        <v>223</v>
      </c>
      <c r="E42" s="114">
        <f t="shared" si="0"/>
        <v>-131</v>
      </c>
      <c r="F42" s="101">
        <v>7</v>
      </c>
      <c r="G42" s="101">
        <v>119</v>
      </c>
      <c r="H42" s="114">
        <f t="shared" si="1"/>
        <v>-112</v>
      </c>
    </row>
    <row r="43" spans="1:8" s="79" customFormat="1" ht="81.75" customHeight="1" x14ac:dyDescent="0.3">
      <c r="A43" s="77">
        <v>36</v>
      </c>
      <c r="B43" s="78" t="s">
        <v>220</v>
      </c>
      <c r="C43" s="101">
        <v>92</v>
      </c>
      <c r="D43" s="101">
        <v>334</v>
      </c>
      <c r="E43" s="114">
        <f t="shared" si="0"/>
        <v>-242</v>
      </c>
      <c r="F43" s="101">
        <v>4</v>
      </c>
      <c r="G43" s="101">
        <v>125</v>
      </c>
      <c r="H43" s="114">
        <f t="shared" si="1"/>
        <v>-121</v>
      </c>
    </row>
    <row r="44" spans="1:8" x14ac:dyDescent="0.3">
      <c r="A44" s="77">
        <v>37</v>
      </c>
      <c r="B44" s="81" t="s">
        <v>206</v>
      </c>
      <c r="C44" s="82">
        <v>90</v>
      </c>
      <c r="D44" s="82">
        <v>145</v>
      </c>
      <c r="E44" s="114">
        <f t="shared" si="0"/>
        <v>-55</v>
      </c>
      <c r="F44" s="82">
        <v>7</v>
      </c>
      <c r="G44" s="82">
        <v>57</v>
      </c>
      <c r="H44" s="114">
        <f t="shared" si="1"/>
        <v>-50</v>
      </c>
    </row>
    <row r="45" spans="1:8" ht="31.2" x14ac:dyDescent="0.3">
      <c r="A45" s="77">
        <v>38</v>
      </c>
      <c r="B45" s="83" t="s">
        <v>117</v>
      </c>
      <c r="C45" s="82">
        <v>89</v>
      </c>
      <c r="D45" s="82">
        <v>81</v>
      </c>
      <c r="E45" s="114">
        <f t="shared" si="0"/>
        <v>8</v>
      </c>
      <c r="F45" s="82">
        <v>15</v>
      </c>
      <c r="G45" s="82">
        <v>36</v>
      </c>
      <c r="H45" s="114">
        <f t="shared" si="1"/>
        <v>-21</v>
      </c>
    </row>
    <row r="46" spans="1:8" x14ac:dyDescent="0.3">
      <c r="A46" s="77">
        <v>39</v>
      </c>
      <c r="B46" s="78" t="s">
        <v>107</v>
      </c>
      <c r="C46" s="82">
        <v>82</v>
      </c>
      <c r="D46" s="82">
        <v>124</v>
      </c>
      <c r="E46" s="114">
        <f t="shared" si="0"/>
        <v>-42</v>
      </c>
      <c r="F46" s="82">
        <v>2</v>
      </c>
      <c r="G46" s="82">
        <v>39</v>
      </c>
      <c r="H46" s="114">
        <f t="shared" si="1"/>
        <v>-37</v>
      </c>
    </row>
    <row r="47" spans="1:8" x14ac:dyDescent="0.3">
      <c r="A47" s="77">
        <v>40</v>
      </c>
      <c r="B47" s="78" t="s">
        <v>113</v>
      </c>
      <c r="C47" s="82">
        <v>81</v>
      </c>
      <c r="D47" s="82">
        <v>240</v>
      </c>
      <c r="E47" s="114">
        <f t="shared" si="0"/>
        <v>-159</v>
      </c>
      <c r="F47" s="82">
        <v>4</v>
      </c>
      <c r="G47" s="82">
        <v>111</v>
      </c>
      <c r="H47" s="114">
        <f t="shared" si="1"/>
        <v>-107</v>
      </c>
    </row>
    <row r="48" spans="1:8" x14ac:dyDescent="0.3">
      <c r="A48" s="77">
        <v>41</v>
      </c>
      <c r="B48" s="78" t="s">
        <v>180</v>
      </c>
      <c r="C48" s="82">
        <v>79</v>
      </c>
      <c r="D48" s="82">
        <v>75</v>
      </c>
      <c r="E48" s="114">
        <f t="shared" si="0"/>
        <v>4</v>
      </c>
      <c r="F48" s="82">
        <v>6</v>
      </c>
      <c r="G48" s="82">
        <v>14</v>
      </c>
      <c r="H48" s="114">
        <f t="shared" si="1"/>
        <v>-8</v>
      </c>
    </row>
    <row r="49" spans="1:8" x14ac:dyDescent="0.3">
      <c r="A49" s="77">
        <v>42</v>
      </c>
      <c r="B49" s="78" t="s">
        <v>226</v>
      </c>
      <c r="C49" s="82">
        <v>76</v>
      </c>
      <c r="D49" s="82">
        <v>20</v>
      </c>
      <c r="E49" s="114">
        <f t="shared" si="0"/>
        <v>56</v>
      </c>
      <c r="F49" s="82">
        <v>2</v>
      </c>
      <c r="G49" s="82">
        <v>11</v>
      </c>
      <c r="H49" s="114">
        <f t="shared" si="1"/>
        <v>-9</v>
      </c>
    </row>
    <row r="50" spans="1:8" ht="31.2" x14ac:dyDescent="0.3">
      <c r="A50" s="77">
        <v>43</v>
      </c>
      <c r="B50" s="84" t="s">
        <v>213</v>
      </c>
      <c r="C50" s="82">
        <v>74</v>
      </c>
      <c r="D50" s="82">
        <v>191</v>
      </c>
      <c r="E50" s="114">
        <f t="shared" si="0"/>
        <v>-117</v>
      </c>
      <c r="F50" s="82">
        <v>8</v>
      </c>
      <c r="G50" s="82">
        <v>89</v>
      </c>
      <c r="H50" s="114">
        <f t="shared" si="1"/>
        <v>-81</v>
      </c>
    </row>
    <row r="51" spans="1:8" x14ac:dyDescent="0.3">
      <c r="A51" s="77">
        <v>44</v>
      </c>
      <c r="B51" s="84" t="s">
        <v>123</v>
      </c>
      <c r="C51" s="82">
        <v>70</v>
      </c>
      <c r="D51" s="82">
        <v>73</v>
      </c>
      <c r="E51" s="114">
        <f t="shared" si="0"/>
        <v>-3</v>
      </c>
      <c r="F51" s="82">
        <v>9</v>
      </c>
      <c r="G51" s="82">
        <v>29</v>
      </c>
      <c r="H51" s="114">
        <f t="shared" si="1"/>
        <v>-20</v>
      </c>
    </row>
    <row r="52" spans="1:8" x14ac:dyDescent="0.3">
      <c r="A52" s="77">
        <v>45</v>
      </c>
      <c r="B52" s="84" t="s">
        <v>148</v>
      </c>
      <c r="C52" s="82">
        <v>70</v>
      </c>
      <c r="D52" s="82">
        <v>84</v>
      </c>
      <c r="E52" s="114">
        <f t="shared" si="0"/>
        <v>-14</v>
      </c>
      <c r="F52" s="82">
        <v>2</v>
      </c>
      <c r="G52" s="82">
        <v>29</v>
      </c>
      <c r="H52" s="114">
        <f t="shared" si="1"/>
        <v>-27</v>
      </c>
    </row>
    <row r="53" spans="1:8" x14ac:dyDescent="0.3">
      <c r="A53" s="77">
        <v>46</v>
      </c>
      <c r="B53" s="84" t="s">
        <v>130</v>
      </c>
      <c r="C53" s="82">
        <v>69</v>
      </c>
      <c r="D53" s="82">
        <v>85</v>
      </c>
      <c r="E53" s="114">
        <f t="shared" si="0"/>
        <v>-16</v>
      </c>
      <c r="F53" s="82">
        <v>6</v>
      </c>
      <c r="G53" s="82">
        <v>25</v>
      </c>
      <c r="H53" s="114">
        <f t="shared" si="1"/>
        <v>-19</v>
      </c>
    </row>
    <row r="54" spans="1:8" x14ac:dyDescent="0.3">
      <c r="A54" s="77">
        <v>47</v>
      </c>
      <c r="B54" s="84" t="s">
        <v>114</v>
      </c>
      <c r="C54" s="82">
        <v>68</v>
      </c>
      <c r="D54" s="82">
        <v>48</v>
      </c>
      <c r="E54" s="114">
        <f t="shared" si="0"/>
        <v>20</v>
      </c>
      <c r="F54" s="82">
        <v>18</v>
      </c>
      <c r="G54" s="82">
        <v>19</v>
      </c>
      <c r="H54" s="114">
        <f t="shared" si="1"/>
        <v>-1</v>
      </c>
    </row>
    <row r="55" spans="1:8" x14ac:dyDescent="0.3">
      <c r="A55" s="77">
        <v>48</v>
      </c>
      <c r="B55" s="84" t="s">
        <v>230</v>
      </c>
      <c r="C55" s="82">
        <v>67</v>
      </c>
      <c r="D55" s="82">
        <v>39</v>
      </c>
      <c r="E55" s="114">
        <f t="shared" si="0"/>
        <v>28</v>
      </c>
      <c r="F55" s="82">
        <v>7</v>
      </c>
      <c r="G55" s="82">
        <v>10</v>
      </c>
      <c r="H55" s="114">
        <f t="shared" si="1"/>
        <v>-3</v>
      </c>
    </row>
    <row r="56" spans="1:8" x14ac:dyDescent="0.3">
      <c r="A56" s="77">
        <v>49</v>
      </c>
      <c r="B56" s="84" t="s">
        <v>196</v>
      </c>
      <c r="C56" s="82">
        <v>63</v>
      </c>
      <c r="D56" s="82">
        <v>110</v>
      </c>
      <c r="E56" s="114">
        <f t="shared" si="0"/>
        <v>-47</v>
      </c>
      <c r="F56" s="82">
        <v>3</v>
      </c>
      <c r="G56" s="82">
        <v>64</v>
      </c>
      <c r="H56" s="114">
        <f t="shared" si="1"/>
        <v>-61</v>
      </c>
    </row>
    <row r="57" spans="1:8" x14ac:dyDescent="0.3">
      <c r="A57" s="77">
        <v>50</v>
      </c>
      <c r="B57" s="83" t="s">
        <v>101</v>
      </c>
      <c r="C57" s="82">
        <v>62</v>
      </c>
      <c r="D57" s="82">
        <v>164</v>
      </c>
      <c r="E57" s="114">
        <f t="shared" si="0"/>
        <v>-102</v>
      </c>
      <c r="F57" s="82">
        <v>8</v>
      </c>
      <c r="G57" s="82">
        <v>64</v>
      </c>
      <c r="H57" s="114">
        <f t="shared" si="1"/>
        <v>-56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 verticalCentered="1"/>
  <pageMargins left="0" right="0" top="0" bottom="0" header="0" footer="0"/>
  <pageSetup paperSize="9" scale="6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view="pageBreakPreview" zoomScale="90" zoomScaleNormal="100" zoomScaleSheetLayoutView="90" workbookViewId="0">
      <selection activeCell="I10" sqref="I10"/>
    </sheetView>
  </sheetViews>
  <sheetFormatPr defaultColWidth="8.88671875" defaultRowHeight="13.2" x14ac:dyDescent="0.25"/>
  <cols>
    <col min="1" max="1" width="36.33203125" style="89" customWidth="1"/>
    <col min="2" max="2" width="10.44140625" style="99" customWidth="1"/>
    <col min="3" max="3" width="12.88671875" style="99" customWidth="1"/>
    <col min="4" max="4" width="12.5546875" style="100" customWidth="1"/>
    <col min="5" max="5" width="10.44140625" style="99" customWidth="1"/>
    <col min="6" max="6" width="13" style="99" customWidth="1"/>
    <col min="7" max="7" width="12.44140625" style="100" customWidth="1"/>
    <col min="8" max="8" width="8.88671875" style="89"/>
    <col min="9" max="9" width="64" style="89" customWidth="1"/>
    <col min="10" max="16384" width="8.88671875" style="89"/>
  </cols>
  <sheetData>
    <row r="1" spans="1:13" s="87" customFormat="1" ht="22.5" customHeight="1" x14ac:dyDescent="0.35">
      <c r="A1" s="301" t="s">
        <v>78</v>
      </c>
      <c r="B1" s="301"/>
      <c r="C1" s="301"/>
      <c r="D1" s="301"/>
      <c r="E1" s="301"/>
      <c r="F1" s="301"/>
      <c r="G1" s="301"/>
    </row>
    <row r="2" spans="1:13" s="87" customFormat="1" ht="20.399999999999999" x14ac:dyDescent="0.35">
      <c r="A2" s="302" t="s">
        <v>124</v>
      </c>
      <c r="B2" s="302"/>
      <c r="C2" s="302"/>
      <c r="D2" s="302"/>
      <c r="E2" s="302"/>
      <c r="F2" s="302"/>
      <c r="G2" s="302"/>
    </row>
    <row r="4" spans="1:13" s="76" customFormat="1" ht="35.4" customHeight="1" x14ac:dyDescent="0.3">
      <c r="A4" s="298" t="s">
        <v>80</v>
      </c>
      <c r="B4" s="303" t="s">
        <v>288</v>
      </c>
      <c r="C4" s="304"/>
      <c r="D4" s="305"/>
      <c r="E4" s="306" t="s">
        <v>289</v>
      </c>
      <c r="F4" s="306"/>
      <c r="G4" s="306"/>
    </row>
    <row r="5" spans="1:13" s="75" customFormat="1" ht="18.600000000000001" customHeight="1" x14ac:dyDescent="0.3">
      <c r="A5" s="298"/>
      <c r="B5" s="293" t="s">
        <v>0</v>
      </c>
      <c r="C5" s="293" t="s">
        <v>81</v>
      </c>
      <c r="D5" s="293" t="s">
        <v>82</v>
      </c>
      <c r="E5" s="293" t="s">
        <v>83</v>
      </c>
      <c r="F5" s="293" t="s">
        <v>84</v>
      </c>
      <c r="G5" s="293" t="s">
        <v>82</v>
      </c>
    </row>
    <row r="6" spans="1:13" s="75" customFormat="1" ht="52.2" customHeight="1" x14ac:dyDescent="0.3">
      <c r="A6" s="298"/>
      <c r="B6" s="293"/>
      <c r="C6" s="293"/>
      <c r="D6" s="293"/>
      <c r="E6" s="293"/>
      <c r="F6" s="293"/>
      <c r="G6" s="293"/>
    </row>
    <row r="7" spans="1:13" x14ac:dyDescent="0.25">
      <c r="A7" s="90" t="s">
        <v>1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</row>
    <row r="8" spans="1:13" ht="38.4" customHeight="1" x14ac:dyDescent="0.25">
      <c r="A8" s="307" t="s">
        <v>125</v>
      </c>
      <c r="B8" s="308"/>
      <c r="C8" s="308"/>
      <c r="D8" s="308"/>
      <c r="E8" s="308"/>
      <c r="F8" s="308"/>
      <c r="G8" s="309"/>
      <c r="M8" s="92"/>
    </row>
    <row r="9" spans="1:13" ht="16.5" customHeight="1" x14ac:dyDescent="0.25">
      <c r="A9" s="93" t="s">
        <v>106</v>
      </c>
      <c r="B9" s="101">
        <v>194</v>
      </c>
      <c r="C9" s="101">
        <v>313</v>
      </c>
      <c r="D9" s="134">
        <f>B9-C9</f>
        <v>-119</v>
      </c>
      <c r="E9" s="135">
        <v>14</v>
      </c>
      <c r="F9" s="101">
        <v>127</v>
      </c>
      <c r="G9" s="114">
        <f>E9-F9</f>
        <v>-113</v>
      </c>
      <c r="M9" s="92"/>
    </row>
    <row r="10" spans="1:13" ht="16.5" customHeight="1" x14ac:dyDescent="0.25">
      <c r="A10" s="94" t="s">
        <v>126</v>
      </c>
      <c r="B10" s="101">
        <v>92</v>
      </c>
      <c r="C10" s="101">
        <v>223</v>
      </c>
      <c r="D10" s="134">
        <f t="shared" ref="D10:D23" si="0">B10-C10</f>
        <v>-131</v>
      </c>
      <c r="E10" s="135">
        <v>7</v>
      </c>
      <c r="F10" s="101">
        <v>119</v>
      </c>
      <c r="G10" s="114">
        <f t="shared" ref="G10:G23" si="1">E10-F10</f>
        <v>-112</v>
      </c>
    </row>
    <row r="11" spans="1:13" ht="16.5" customHeight="1" x14ac:dyDescent="0.25">
      <c r="A11" s="94" t="s">
        <v>206</v>
      </c>
      <c r="B11" s="101">
        <v>90</v>
      </c>
      <c r="C11" s="101">
        <v>145</v>
      </c>
      <c r="D11" s="134">
        <f t="shared" si="0"/>
        <v>-55</v>
      </c>
      <c r="E11" s="135">
        <v>7</v>
      </c>
      <c r="F11" s="101">
        <v>57</v>
      </c>
      <c r="G11" s="114">
        <f t="shared" si="1"/>
        <v>-50</v>
      </c>
    </row>
    <row r="12" spans="1:13" ht="16.5" customHeight="1" x14ac:dyDescent="0.25">
      <c r="A12" s="94" t="s">
        <v>130</v>
      </c>
      <c r="B12" s="101">
        <v>69</v>
      </c>
      <c r="C12" s="101">
        <v>85</v>
      </c>
      <c r="D12" s="134">
        <f t="shared" si="0"/>
        <v>-16</v>
      </c>
      <c r="E12" s="135">
        <v>6</v>
      </c>
      <c r="F12" s="101">
        <v>25</v>
      </c>
      <c r="G12" s="114">
        <f t="shared" si="1"/>
        <v>-19</v>
      </c>
    </row>
    <row r="13" spans="1:13" ht="16.5" customHeight="1" x14ac:dyDescent="0.25">
      <c r="A13" s="94" t="s">
        <v>196</v>
      </c>
      <c r="B13" s="101">
        <v>63</v>
      </c>
      <c r="C13" s="101">
        <v>110</v>
      </c>
      <c r="D13" s="134">
        <f t="shared" si="0"/>
        <v>-47</v>
      </c>
      <c r="E13" s="135">
        <v>3</v>
      </c>
      <c r="F13" s="101">
        <v>64</v>
      </c>
      <c r="G13" s="114">
        <f t="shared" si="1"/>
        <v>-61</v>
      </c>
    </row>
    <row r="14" spans="1:13" ht="16.5" customHeight="1" x14ac:dyDescent="0.25">
      <c r="A14" s="94" t="s">
        <v>131</v>
      </c>
      <c r="B14" s="101">
        <v>48</v>
      </c>
      <c r="C14" s="101">
        <v>76</v>
      </c>
      <c r="D14" s="134">
        <f t="shared" si="0"/>
        <v>-28</v>
      </c>
      <c r="E14" s="135">
        <v>0</v>
      </c>
      <c r="F14" s="101">
        <v>36</v>
      </c>
      <c r="G14" s="114">
        <f t="shared" si="1"/>
        <v>-36</v>
      </c>
    </row>
    <row r="15" spans="1:13" ht="15.6" x14ac:dyDescent="0.25">
      <c r="A15" s="94" t="s">
        <v>127</v>
      </c>
      <c r="B15" s="101">
        <v>43</v>
      </c>
      <c r="C15" s="101">
        <v>49</v>
      </c>
      <c r="D15" s="134">
        <f t="shared" si="0"/>
        <v>-6</v>
      </c>
      <c r="E15" s="135">
        <v>4</v>
      </c>
      <c r="F15" s="101">
        <v>16</v>
      </c>
      <c r="G15" s="114">
        <f t="shared" si="1"/>
        <v>-12</v>
      </c>
    </row>
    <row r="16" spans="1:13" ht="16.5" customHeight="1" x14ac:dyDescent="0.25">
      <c r="A16" s="95" t="s">
        <v>129</v>
      </c>
      <c r="B16" s="101">
        <v>36</v>
      </c>
      <c r="C16" s="101">
        <v>42</v>
      </c>
      <c r="D16" s="134">
        <f t="shared" si="0"/>
        <v>-6</v>
      </c>
      <c r="E16" s="135">
        <v>2</v>
      </c>
      <c r="F16" s="101">
        <v>18</v>
      </c>
      <c r="G16" s="114">
        <f t="shared" si="1"/>
        <v>-16</v>
      </c>
    </row>
    <row r="17" spans="1:7" ht="15.6" x14ac:dyDescent="0.25">
      <c r="A17" s="95" t="s">
        <v>128</v>
      </c>
      <c r="B17" s="101">
        <v>35</v>
      </c>
      <c r="C17" s="101">
        <v>52</v>
      </c>
      <c r="D17" s="134">
        <f t="shared" si="0"/>
        <v>-17</v>
      </c>
      <c r="E17" s="135">
        <v>6</v>
      </c>
      <c r="F17" s="101">
        <v>27</v>
      </c>
      <c r="G17" s="114">
        <f t="shared" si="1"/>
        <v>-21</v>
      </c>
    </row>
    <row r="18" spans="1:7" ht="31.2" x14ac:dyDescent="0.25">
      <c r="A18" s="95" t="s">
        <v>171</v>
      </c>
      <c r="B18" s="101">
        <v>34</v>
      </c>
      <c r="C18" s="101">
        <v>231</v>
      </c>
      <c r="D18" s="134">
        <f t="shared" si="0"/>
        <v>-197</v>
      </c>
      <c r="E18" s="135">
        <v>2</v>
      </c>
      <c r="F18" s="101">
        <v>96</v>
      </c>
      <c r="G18" s="114">
        <f t="shared" si="1"/>
        <v>-94</v>
      </c>
    </row>
    <row r="19" spans="1:7" ht="24.75" customHeight="1" x14ac:dyDescent="0.25">
      <c r="A19" s="95" t="s">
        <v>173</v>
      </c>
      <c r="B19" s="101">
        <v>34</v>
      </c>
      <c r="C19" s="101">
        <v>54</v>
      </c>
      <c r="D19" s="134">
        <f t="shared" si="0"/>
        <v>-20</v>
      </c>
      <c r="E19" s="135">
        <v>4</v>
      </c>
      <c r="F19" s="101">
        <v>21</v>
      </c>
      <c r="G19" s="114">
        <f t="shared" si="1"/>
        <v>-17</v>
      </c>
    </row>
    <row r="20" spans="1:7" ht="29.25" customHeight="1" x14ac:dyDescent="0.25">
      <c r="A20" s="95" t="s">
        <v>290</v>
      </c>
      <c r="B20" s="101">
        <v>25</v>
      </c>
      <c r="C20" s="101">
        <v>29</v>
      </c>
      <c r="D20" s="134">
        <f t="shared" si="0"/>
        <v>-4</v>
      </c>
      <c r="E20" s="135">
        <v>15</v>
      </c>
      <c r="F20" s="101">
        <v>15</v>
      </c>
      <c r="G20" s="114">
        <f t="shared" si="1"/>
        <v>0</v>
      </c>
    </row>
    <row r="21" spans="1:7" ht="31.2" x14ac:dyDescent="0.25">
      <c r="A21" s="95" t="s">
        <v>224</v>
      </c>
      <c r="B21" s="101">
        <v>25</v>
      </c>
      <c r="C21" s="101">
        <v>62</v>
      </c>
      <c r="D21" s="134">
        <f t="shared" si="0"/>
        <v>-37</v>
      </c>
      <c r="E21" s="135">
        <v>1</v>
      </c>
      <c r="F21" s="101">
        <v>34</v>
      </c>
      <c r="G21" s="114">
        <f t="shared" si="1"/>
        <v>-33</v>
      </c>
    </row>
    <row r="22" spans="1:7" ht="15.6" x14ac:dyDescent="0.25">
      <c r="A22" s="93" t="s">
        <v>164</v>
      </c>
      <c r="B22" s="101">
        <v>23</v>
      </c>
      <c r="C22" s="200">
        <v>16</v>
      </c>
      <c r="D22" s="134">
        <f t="shared" si="0"/>
        <v>7</v>
      </c>
      <c r="E22" s="135">
        <v>0</v>
      </c>
      <c r="F22" s="101">
        <v>12</v>
      </c>
      <c r="G22" s="114">
        <f t="shared" si="1"/>
        <v>-12</v>
      </c>
    </row>
    <row r="23" spans="1:7" ht="24" customHeight="1" x14ac:dyDescent="0.25">
      <c r="A23" s="94" t="s">
        <v>263</v>
      </c>
      <c r="B23" s="101">
        <v>20</v>
      </c>
      <c r="C23" s="101">
        <v>23</v>
      </c>
      <c r="D23" s="134">
        <f t="shared" si="0"/>
        <v>-3</v>
      </c>
      <c r="E23" s="135">
        <v>0</v>
      </c>
      <c r="F23" s="101">
        <v>3</v>
      </c>
      <c r="G23" s="114">
        <f t="shared" si="1"/>
        <v>-3</v>
      </c>
    </row>
    <row r="24" spans="1:7" ht="38.4" customHeight="1" x14ac:dyDescent="0.25">
      <c r="A24" s="307" t="s">
        <v>26</v>
      </c>
      <c r="B24" s="308"/>
      <c r="C24" s="308"/>
      <c r="D24" s="308"/>
      <c r="E24" s="308"/>
      <c r="F24" s="308"/>
      <c r="G24" s="309"/>
    </row>
    <row r="25" spans="1:7" ht="31.2" x14ac:dyDescent="0.25">
      <c r="A25" s="94" t="s">
        <v>212</v>
      </c>
      <c r="B25" s="101">
        <v>291</v>
      </c>
      <c r="C25" s="101">
        <v>439</v>
      </c>
      <c r="D25" s="134">
        <f>B25-C25</f>
        <v>-148</v>
      </c>
      <c r="E25" s="135">
        <v>10</v>
      </c>
      <c r="F25" s="101">
        <v>261</v>
      </c>
      <c r="G25" s="114">
        <f>E25-F25</f>
        <v>-251</v>
      </c>
    </row>
    <row r="26" spans="1:7" ht="15.6" x14ac:dyDescent="0.25">
      <c r="A26" s="94" t="s">
        <v>219</v>
      </c>
      <c r="B26" s="101">
        <v>100</v>
      </c>
      <c r="C26" s="101">
        <v>25</v>
      </c>
      <c r="D26" s="134">
        <f t="shared" ref="D26:D39" si="2">B26-C26</f>
        <v>75</v>
      </c>
      <c r="E26" s="135">
        <v>19</v>
      </c>
      <c r="F26" s="101">
        <v>7</v>
      </c>
      <c r="G26" s="114">
        <f t="shared" ref="G26:G39" si="3">E26-F26</f>
        <v>12</v>
      </c>
    </row>
    <row r="27" spans="1:7" ht="15.6" x14ac:dyDescent="0.25">
      <c r="A27" s="94" t="s">
        <v>226</v>
      </c>
      <c r="B27" s="101">
        <v>76</v>
      </c>
      <c r="C27" s="101">
        <v>20</v>
      </c>
      <c r="D27" s="134">
        <f t="shared" si="2"/>
        <v>56</v>
      </c>
      <c r="E27" s="135">
        <v>2</v>
      </c>
      <c r="F27" s="101">
        <v>11</v>
      </c>
      <c r="G27" s="114">
        <f t="shared" si="3"/>
        <v>-9</v>
      </c>
    </row>
    <row r="28" spans="1:7" ht="31.2" x14ac:dyDescent="0.25">
      <c r="A28" s="94" t="s">
        <v>213</v>
      </c>
      <c r="B28" s="101">
        <v>74</v>
      </c>
      <c r="C28" s="101">
        <v>191</v>
      </c>
      <c r="D28" s="134">
        <f t="shared" si="2"/>
        <v>-117</v>
      </c>
      <c r="E28" s="135">
        <v>8</v>
      </c>
      <c r="F28" s="101">
        <v>89</v>
      </c>
      <c r="G28" s="114">
        <f t="shared" si="3"/>
        <v>-81</v>
      </c>
    </row>
    <row r="29" spans="1:7" ht="15.6" x14ac:dyDescent="0.25">
      <c r="A29" s="94" t="s">
        <v>123</v>
      </c>
      <c r="B29" s="101">
        <v>70</v>
      </c>
      <c r="C29" s="101">
        <v>73</v>
      </c>
      <c r="D29" s="134">
        <f t="shared" si="2"/>
        <v>-3</v>
      </c>
      <c r="E29" s="135">
        <v>9</v>
      </c>
      <c r="F29" s="101">
        <v>29</v>
      </c>
      <c r="G29" s="114">
        <f t="shared" si="3"/>
        <v>-20</v>
      </c>
    </row>
    <row r="30" spans="1:7" ht="21" customHeight="1" x14ac:dyDescent="0.25">
      <c r="A30" s="94" t="s">
        <v>120</v>
      </c>
      <c r="B30" s="101">
        <v>54</v>
      </c>
      <c r="C30" s="101">
        <v>141</v>
      </c>
      <c r="D30" s="134">
        <f t="shared" si="2"/>
        <v>-87</v>
      </c>
      <c r="E30" s="135">
        <v>3</v>
      </c>
      <c r="F30" s="101">
        <v>63</v>
      </c>
      <c r="G30" s="114">
        <f t="shared" si="3"/>
        <v>-60</v>
      </c>
    </row>
    <row r="31" spans="1:7" ht="15.6" x14ac:dyDescent="0.25">
      <c r="A31" s="94" t="s">
        <v>133</v>
      </c>
      <c r="B31" s="101">
        <v>46</v>
      </c>
      <c r="C31" s="101">
        <v>40</v>
      </c>
      <c r="D31" s="134">
        <f t="shared" si="2"/>
        <v>6</v>
      </c>
      <c r="E31" s="135">
        <v>5</v>
      </c>
      <c r="F31" s="101">
        <v>13</v>
      </c>
      <c r="G31" s="114">
        <f t="shared" si="3"/>
        <v>-8</v>
      </c>
    </row>
    <row r="32" spans="1:7" ht="15.6" x14ac:dyDescent="0.25">
      <c r="A32" s="94" t="s">
        <v>132</v>
      </c>
      <c r="B32" s="101">
        <v>38</v>
      </c>
      <c r="C32" s="101">
        <v>51</v>
      </c>
      <c r="D32" s="134">
        <f t="shared" si="2"/>
        <v>-13</v>
      </c>
      <c r="E32" s="135">
        <v>2</v>
      </c>
      <c r="F32" s="101">
        <v>19</v>
      </c>
      <c r="G32" s="114">
        <f t="shared" si="3"/>
        <v>-17</v>
      </c>
    </row>
    <row r="33" spans="1:7" ht="46.8" x14ac:dyDescent="0.25">
      <c r="A33" s="94" t="s">
        <v>247</v>
      </c>
      <c r="B33" s="101">
        <v>36</v>
      </c>
      <c r="C33" s="101">
        <v>5</v>
      </c>
      <c r="D33" s="134">
        <f t="shared" si="2"/>
        <v>31</v>
      </c>
      <c r="E33" s="135">
        <v>0</v>
      </c>
      <c r="F33" s="101">
        <v>2</v>
      </c>
      <c r="G33" s="114">
        <f t="shared" si="3"/>
        <v>-2</v>
      </c>
    </row>
    <row r="34" spans="1:7" ht="15.6" x14ac:dyDescent="0.25">
      <c r="A34" s="94" t="s">
        <v>174</v>
      </c>
      <c r="B34" s="101">
        <v>32</v>
      </c>
      <c r="C34" s="101">
        <v>64</v>
      </c>
      <c r="D34" s="134">
        <f t="shared" si="2"/>
        <v>-32</v>
      </c>
      <c r="E34" s="135">
        <v>0</v>
      </c>
      <c r="F34" s="101">
        <v>42</v>
      </c>
      <c r="G34" s="114">
        <f t="shared" si="3"/>
        <v>-42</v>
      </c>
    </row>
    <row r="35" spans="1:7" ht="15.6" x14ac:dyDescent="0.25">
      <c r="A35" s="94" t="s">
        <v>165</v>
      </c>
      <c r="B35" s="101">
        <v>29</v>
      </c>
      <c r="C35" s="101">
        <v>54</v>
      </c>
      <c r="D35" s="134">
        <f t="shared" si="2"/>
        <v>-25</v>
      </c>
      <c r="E35" s="135">
        <v>1</v>
      </c>
      <c r="F35" s="101">
        <v>25</v>
      </c>
      <c r="G35" s="114">
        <f t="shared" si="3"/>
        <v>-24</v>
      </c>
    </row>
    <row r="36" spans="1:7" ht="15.6" x14ac:dyDescent="0.25">
      <c r="A36" s="94" t="s">
        <v>265</v>
      </c>
      <c r="B36" s="101">
        <v>28</v>
      </c>
      <c r="C36" s="101">
        <v>16</v>
      </c>
      <c r="D36" s="134">
        <f t="shared" si="2"/>
        <v>12</v>
      </c>
      <c r="E36" s="135">
        <v>1</v>
      </c>
      <c r="F36" s="101">
        <v>7</v>
      </c>
      <c r="G36" s="114">
        <f t="shared" si="3"/>
        <v>-6</v>
      </c>
    </row>
    <row r="37" spans="1:7" ht="18.600000000000001" customHeight="1" x14ac:dyDescent="0.25">
      <c r="A37" s="94" t="s">
        <v>252</v>
      </c>
      <c r="B37" s="101">
        <v>28</v>
      </c>
      <c r="C37" s="101">
        <v>20</v>
      </c>
      <c r="D37" s="134">
        <f t="shared" si="2"/>
        <v>8</v>
      </c>
      <c r="E37" s="135">
        <v>4</v>
      </c>
      <c r="F37" s="101">
        <v>10</v>
      </c>
      <c r="G37" s="114">
        <f t="shared" si="3"/>
        <v>-6</v>
      </c>
    </row>
    <row r="38" spans="1:7" ht="31.2" x14ac:dyDescent="0.25">
      <c r="A38" s="94" t="s">
        <v>291</v>
      </c>
      <c r="B38" s="101">
        <v>25</v>
      </c>
      <c r="C38" s="101">
        <v>7</v>
      </c>
      <c r="D38" s="134">
        <f t="shared" si="2"/>
        <v>18</v>
      </c>
      <c r="E38" s="135">
        <v>7</v>
      </c>
      <c r="F38" s="101">
        <v>0</v>
      </c>
      <c r="G38" s="114">
        <f t="shared" si="3"/>
        <v>7</v>
      </c>
    </row>
    <row r="39" spans="1:7" ht="31.2" x14ac:dyDescent="0.25">
      <c r="A39" s="94" t="s">
        <v>216</v>
      </c>
      <c r="B39" s="101">
        <v>25</v>
      </c>
      <c r="C39" s="101">
        <v>60</v>
      </c>
      <c r="D39" s="134">
        <f t="shared" si="2"/>
        <v>-35</v>
      </c>
      <c r="E39" s="135">
        <v>2</v>
      </c>
      <c r="F39" s="101">
        <v>28</v>
      </c>
      <c r="G39" s="114">
        <f t="shared" si="3"/>
        <v>-26</v>
      </c>
    </row>
    <row r="40" spans="1:7" ht="38.4" customHeight="1" x14ac:dyDescent="0.25">
      <c r="A40" s="307" t="s">
        <v>27</v>
      </c>
      <c r="B40" s="308"/>
      <c r="C40" s="308"/>
      <c r="D40" s="308"/>
      <c r="E40" s="308"/>
      <c r="F40" s="308"/>
      <c r="G40" s="309"/>
    </row>
    <row r="41" spans="1:7" ht="17.399999999999999" customHeight="1" x14ac:dyDescent="0.25">
      <c r="A41" s="95" t="s">
        <v>93</v>
      </c>
      <c r="B41" s="101">
        <v>484</v>
      </c>
      <c r="C41" s="101">
        <v>646</v>
      </c>
      <c r="D41" s="134">
        <f>B41-C41</f>
        <v>-162</v>
      </c>
      <c r="E41" s="135">
        <v>44</v>
      </c>
      <c r="F41" s="101">
        <v>267</v>
      </c>
      <c r="G41" s="114">
        <f>E41-F41</f>
        <v>-223</v>
      </c>
    </row>
    <row r="42" spans="1:7" ht="17.399999999999999" customHeight="1" x14ac:dyDescent="0.25">
      <c r="A42" s="95" t="s">
        <v>218</v>
      </c>
      <c r="B42" s="101">
        <v>149</v>
      </c>
      <c r="C42" s="101">
        <v>355</v>
      </c>
      <c r="D42" s="134">
        <f t="shared" ref="D42:D55" si="4">B42-C42</f>
        <v>-206</v>
      </c>
      <c r="E42" s="135">
        <v>15</v>
      </c>
      <c r="F42" s="101">
        <v>140</v>
      </c>
      <c r="G42" s="114">
        <f t="shared" ref="G42:G55" si="5">E42-F42</f>
        <v>-125</v>
      </c>
    </row>
    <row r="43" spans="1:7" ht="17.399999999999999" customHeight="1" x14ac:dyDescent="0.25">
      <c r="A43" s="95" t="s">
        <v>101</v>
      </c>
      <c r="B43" s="101">
        <v>62</v>
      </c>
      <c r="C43" s="101">
        <v>164</v>
      </c>
      <c r="D43" s="134">
        <f t="shared" si="4"/>
        <v>-102</v>
      </c>
      <c r="E43" s="135">
        <v>8</v>
      </c>
      <c r="F43" s="101">
        <v>64</v>
      </c>
      <c r="G43" s="114">
        <f t="shared" si="5"/>
        <v>-56</v>
      </c>
    </row>
    <row r="44" spans="1:7" ht="17.399999999999999" customHeight="1" x14ac:dyDescent="0.25">
      <c r="A44" s="95" t="s">
        <v>111</v>
      </c>
      <c r="B44" s="101">
        <v>55</v>
      </c>
      <c r="C44" s="101">
        <v>112</v>
      </c>
      <c r="D44" s="134">
        <f t="shared" si="4"/>
        <v>-57</v>
      </c>
      <c r="E44" s="135">
        <v>3</v>
      </c>
      <c r="F44" s="101">
        <v>51</v>
      </c>
      <c r="G44" s="114">
        <f t="shared" si="5"/>
        <v>-48</v>
      </c>
    </row>
    <row r="45" spans="1:7" ht="17.399999999999999" customHeight="1" x14ac:dyDescent="0.25">
      <c r="A45" s="95" t="s">
        <v>227</v>
      </c>
      <c r="B45" s="101">
        <v>53</v>
      </c>
      <c r="C45" s="101">
        <v>72</v>
      </c>
      <c r="D45" s="134">
        <f t="shared" si="4"/>
        <v>-19</v>
      </c>
      <c r="E45" s="135">
        <v>5</v>
      </c>
      <c r="F45" s="101">
        <v>23</v>
      </c>
      <c r="G45" s="114">
        <f t="shared" si="5"/>
        <v>-18</v>
      </c>
    </row>
    <row r="46" spans="1:7" ht="15.6" x14ac:dyDescent="0.25">
      <c r="A46" s="95" t="s">
        <v>175</v>
      </c>
      <c r="B46" s="101">
        <v>49</v>
      </c>
      <c r="C46" s="101">
        <v>118</v>
      </c>
      <c r="D46" s="134">
        <f t="shared" si="4"/>
        <v>-69</v>
      </c>
      <c r="E46" s="135">
        <v>1</v>
      </c>
      <c r="F46" s="101">
        <v>47</v>
      </c>
      <c r="G46" s="114">
        <f t="shared" si="5"/>
        <v>-46</v>
      </c>
    </row>
    <row r="47" spans="1:7" ht="15.6" x14ac:dyDescent="0.25">
      <c r="A47" s="95" t="s">
        <v>135</v>
      </c>
      <c r="B47" s="101">
        <v>43</v>
      </c>
      <c r="C47" s="101">
        <v>44</v>
      </c>
      <c r="D47" s="134">
        <f t="shared" si="4"/>
        <v>-1</v>
      </c>
      <c r="E47" s="135">
        <v>11</v>
      </c>
      <c r="F47" s="101">
        <v>19</v>
      </c>
      <c r="G47" s="114">
        <f t="shared" si="5"/>
        <v>-8</v>
      </c>
    </row>
    <row r="48" spans="1:7" ht="15.6" x14ac:dyDescent="0.25">
      <c r="A48" s="95" t="s">
        <v>134</v>
      </c>
      <c r="B48" s="101">
        <v>36</v>
      </c>
      <c r="C48" s="101">
        <v>72</v>
      </c>
      <c r="D48" s="134">
        <f t="shared" si="4"/>
        <v>-36</v>
      </c>
      <c r="E48" s="135">
        <v>8</v>
      </c>
      <c r="F48" s="101">
        <v>21</v>
      </c>
      <c r="G48" s="114">
        <f t="shared" si="5"/>
        <v>-13</v>
      </c>
    </row>
    <row r="49" spans="1:7" ht="31.2" x14ac:dyDescent="0.25">
      <c r="A49" s="95" t="s">
        <v>266</v>
      </c>
      <c r="B49" s="101">
        <v>35</v>
      </c>
      <c r="C49" s="101">
        <v>10</v>
      </c>
      <c r="D49" s="134">
        <f t="shared" si="4"/>
        <v>25</v>
      </c>
      <c r="E49" s="135">
        <v>10</v>
      </c>
      <c r="F49" s="101">
        <v>5</v>
      </c>
      <c r="G49" s="114">
        <f t="shared" si="5"/>
        <v>5</v>
      </c>
    </row>
    <row r="50" spans="1:7" s="133" customFormat="1" ht="31.2" x14ac:dyDescent="0.25">
      <c r="A50" s="142" t="s">
        <v>239</v>
      </c>
      <c r="B50" s="130">
        <v>29</v>
      </c>
      <c r="C50" s="130">
        <v>36</v>
      </c>
      <c r="D50" s="134">
        <f t="shared" si="4"/>
        <v>-7</v>
      </c>
      <c r="E50" s="132">
        <v>2</v>
      </c>
      <c r="F50" s="130">
        <v>14</v>
      </c>
      <c r="G50" s="114">
        <f t="shared" si="5"/>
        <v>-12</v>
      </c>
    </row>
    <row r="51" spans="1:7" ht="15.6" x14ac:dyDescent="0.25">
      <c r="A51" s="95" t="s">
        <v>176</v>
      </c>
      <c r="B51" s="101">
        <v>29</v>
      </c>
      <c r="C51" s="101">
        <v>46</v>
      </c>
      <c r="D51" s="134">
        <f t="shared" si="4"/>
        <v>-17</v>
      </c>
      <c r="E51" s="135">
        <v>2</v>
      </c>
      <c r="F51" s="101">
        <v>15</v>
      </c>
      <c r="G51" s="114">
        <f t="shared" si="5"/>
        <v>-13</v>
      </c>
    </row>
    <row r="52" spans="1:7" ht="15.6" x14ac:dyDescent="0.25">
      <c r="A52" s="95" t="s">
        <v>255</v>
      </c>
      <c r="B52" s="101">
        <v>24</v>
      </c>
      <c r="C52" s="101">
        <v>36</v>
      </c>
      <c r="D52" s="134">
        <f t="shared" si="4"/>
        <v>-12</v>
      </c>
      <c r="E52" s="135">
        <v>0</v>
      </c>
      <c r="F52" s="101">
        <v>13</v>
      </c>
      <c r="G52" s="114">
        <f t="shared" si="5"/>
        <v>-13</v>
      </c>
    </row>
    <row r="53" spans="1:7" ht="31.2" x14ac:dyDescent="0.25">
      <c r="A53" s="95" t="s">
        <v>259</v>
      </c>
      <c r="B53" s="101">
        <v>24</v>
      </c>
      <c r="C53" s="101">
        <v>22</v>
      </c>
      <c r="D53" s="134">
        <f t="shared" si="4"/>
        <v>2</v>
      </c>
      <c r="E53" s="135">
        <v>1</v>
      </c>
      <c r="F53" s="101">
        <v>10</v>
      </c>
      <c r="G53" s="114">
        <f t="shared" si="5"/>
        <v>-9</v>
      </c>
    </row>
    <row r="54" spans="1:7" ht="15.6" x14ac:dyDescent="0.25">
      <c r="A54" s="95" t="s">
        <v>292</v>
      </c>
      <c r="B54" s="101">
        <v>23</v>
      </c>
      <c r="C54" s="101">
        <v>24</v>
      </c>
      <c r="D54" s="134">
        <f t="shared" si="4"/>
        <v>-1</v>
      </c>
      <c r="E54" s="135">
        <v>9</v>
      </c>
      <c r="F54" s="101">
        <v>12</v>
      </c>
      <c r="G54" s="114">
        <f t="shared" si="5"/>
        <v>-3</v>
      </c>
    </row>
    <row r="55" spans="1:7" ht="15.6" x14ac:dyDescent="0.25">
      <c r="A55" s="95" t="s">
        <v>222</v>
      </c>
      <c r="B55" s="101">
        <v>23</v>
      </c>
      <c r="C55" s="101">
        <v>54</v>
      </c>
      <c r="D55" s="134">
        <f t="shared" si="4"/>
        <v>-31</v>
      </c>
      <c r="E55" s="135">
        <v>0</v>
      </c>
      <c r="F55" s="101">
        <v>46</v>
      </c>
      <c r="G55" s="114">
        <f t="shared" si="5"/>
        <v>-46</v>
      </c>
    </row>
    <row r="56" spans="1:7" ht="38.4" customHeight="1" x14ac:dyDescent="0.25">
      <c r="A56" s="307" t="s">
        <v>28</v>
      </c>
      <c r="B56" s="308"/>
      <c r="C56" s="308"/>
      <c r="D56" s="308"/>
      <c r="E56" s="308"/>
      <c r="F56" s="308"/>
      <c r="G56" s="309"/>
    </row>
    <row r="57" spans="1:7" ht="17.399999999999999" customHeight="1" x14ac:dyDescent="0.25">
      <c r="A57" s="94" t="s">
        <v>112</v>
      </c>
      <c r="B57" s="101">
        <v>173</v>
      </c>
      <c r="C57" s="101">
        <v>183</v>
      </c>
      <c r="D57" s="134">
        <f>B57-C57</f>
        <v>-10</v>
      </c>
      <c r="E57" s="135">
        <v>18</v>
      </c>
      <c r="F57" s="101">
        <v>79</v>
      </c>
      <c r="G57" s="114">
        <f>E57-F57</f>
        <v>-61</v>
      </c>
    </row>
    <row r="58" spans="1:7" ht="17.399999999999999" customHeight="1" x14ac:dyDescent="0.25">
      <c r="A58" s="94" t="s">
        <v>105</v>
      </c>
      <c r="B58" s="101">
        <v>127</v>
      </c>
      <c r="C58" s="101">
        <v>229</v>
      </c>
      <c r="D58" s="134">
        <f t="shared" ref="D58:D71" si="6">B58-C58</f>
        <v>-102</v>
      </c>
      <c r="E58" s="135">
        <v>31</v>
      </c>
      <c r="F58" s="101">
        <v>74</v>
      </c>
      <c r="G58" s="114">
        <f t="shared" ref="G58:G71" si="7">E58-F58</f>
        <v>-43</v>
      </c>
    </row>
    <row r="59" spans="1:7" ht="17.399999999999999" customHeight="1" x14ac:dyDescent="0.25">
      <c r="A59" s="94" t="s">
        <v>139</v>
      </c>
      <c r="B59" s="101">
        <v>97</v>
      </c>
      <c r="C59" s="101">
        <v>115</v>
      </c>
      <c r="D59" s="134">
        <f t="shared" si="6"/>
        <v>-18</v>
      </c>
      <c r="E59" s="135">
        <v>2</v>
      </c>
      <c r="F59" s="101">
        <v>61</v>
      </c>
      <c r="G59" s="114">
        <f t="shared" si="7"/>
        <v>-59</v>
      </c>
    </row>
    <row r="60" spans="1:7" ht="17.399999999999999" customHeight="1" x14ac:dyDescent="0.25">
      <c r="A60" s="94" t="s">
        <v>186</v>
      </c>
      <c r="B60" s="96">
        <v>56</v>
      </c>
      <c r="C60" s="101">
        <v>164</v>
      </c>
      <c r="D60" s="134">
        <f t="shared" si="6"/>
        <v>-108</v>
      </c>
      <c r="E60" s="135">
        <v>13</v>
      </c>
      <c r="F60" s="101">
        <v>54</v>
      </c>
      <c r="G60" s="114">
        <f t="shared" si="7"/>
        <v>-41</v>
      </c>
    </row>
    <row r="61" spans="1:7" ht="17.399999999999999" customHeight="1" x14ac:dyDescent="0.25">
      <c r="A61" s="94" t="s">
        <v>138</v>
      </c>
      <c r="B61" s="101">
        <v>33</v>
      </c>
      <c r="C61" s="101">
        <v>100</v>
      </c>
      <c r="D61" s="134">
        <f t="shared" si="6"/>
        <v>-67</v>
      </c>
      <c r="E61" s="135">
        <v>6</v>
      </c>
      <c r="F61" s="101">
        <v>41</v>
      </c>
      <c r="G61" s="114">
        <f t="shared" si="7"/>
        <v>-35</v>
      </c>
    </row>
    <row r="62" spans="1:7" ht="17.399999999999999" customHeight="1" x14ac:dyDescent="0.25">
      <c r="A62" s="94" t="s">
        <v>137</v>
      </c>
      <c r="B62" s="101">
        <v>30</v>
      </c>
      <c r="C62" s="101">
        <v>63</v>
      </c>
      <c r="D62" s="134">
        <f t="shared" si="6"/>
        <v>-33</v>
      </c>
      <c r="E62" s="135">
        <v>2</v>
      </c>
      <c r="F62" s="101">
        <v>22</v>
      </c>
      <c r="G62" s="114">
        <f t="shared" si="7"/>
        <v>-20</v>
      </c>
    </row>
    <row r="63" spans="1:7" ht="15.6" x14ac:dyDescent="0.25">
      <c r="A63" s="94" t="s">
        <v>140</v>
      </c>
      <c r="B63" s="101">
        <v>25</v>
      </c>
      <c r="C63" s="101">
        <v>76</v>
      </c>
      <c r="D63" s="134">
        <f t="shared" si="6"/>
        <v>-51</v>
      </c>
      <c r="E63" s="135">
        <v>3</v>
      </c>
      <c r="F63" s="101">
        <v>31</v>
      </c>
      <c r="G63" s="114">
        <f t="shared" si="7"/>
        <v>-28</v>
      </c>
    </row>
    <row r="64" spans="1:7" ht="15.6" x14ac:dyDescent="0.25">
      <c r="A64" s="94" t="s">
        <v>200</v>
      </c>
      <c r="B64" s="101">
        <v>25</v>
      </c>
      <c r="C64" s="101">
        <v>58</v>
      </c>
      <c r="D64" s="134">
        <f t="shared" si="6"/>
        <v>-33</v>
      </c>
      <c r="E64" s="135">
        <v>0</v>
      </c>
      <c r="F64" s="101">
        <v>24</v>
      </c>
      <c r="G64" s="114">
        <f t="shared" si="7"/>
        <v>-24</v>
      </c>
    </row>
    <row r="65" spans="1:7" ht="15.6" x14ac:dyDescent="0.25">
      <c r="A65" s="94" t="s">
        <v>195</v>
      </c>
      <c r="B65" s="101">
        <v>24</v>
      </c>
      <c r="C65" s="101">
        <v>56</v>
      </c>
      <c r="D65" s="134">
        <f t="shared" si="6"/>
        <v>-32</v>
      </c>
      <c r="E65" s="135">
        <v>3</v>
      </c>
      <c r="F65" s="101">
        <v>21</v>
      </c>
      <c r="G65" s="114">
        <f t="shared" si="7"/>
        <v>-18</v>
      </c>
    </row>
    <row r="66" spans="1:7" ht="31.2" x14ac:dyDescent="0.25">
      <c r="A66" s="94" t="s">
        <v>141</v>
      </c>
      <c r="B66" s="101">
        <v>20</v>
      </c>
      <c r="C66" s="101">
        <v>84</v>
      </c>
      <c r="D66" s="134">
        <f t="shared" si="6"/>
        <v>-64</v>
      </c>
      <c r="E66" s="135">
        <v>2</v>
      </c>
      <c r="F66" s="101">
        <v>35</v>
      </c>
      <c r="G66" s="114">
        <f t="shared" si="7"/>
        <v>-33</v>
      </c>
    </row>
    <row r="67" spans="1:7" ht="15.6" x14ac:dyDescent="0.25">
      <c r="A67" s="94" t="s">
        <v>246</v>
      </c>
      <c r="B67" s="101">
        <v>19</v>
      </c>
      <c r="C67" s="101">
        <v>2</v>
      </c>
      <c r="D67" s="134">
        <f t="shared" si="6"/>
        <v>17</v>
      </c>
      <c r="E67" s="135">
        <v>0</v>
      </c>
      <c r="F67" s="101">
        <v>2</v>
      </c>
      <c r="G67" s="114">
        <f t="shared" si="7"/>
        <v>-2</v>
      </c>
    </row>
    <row r="68" spans="1:7" ht="31.2" x14ac:dyDescent="0.25">
      <c r="A68" s="94" t="s">
        <v>240</v>
      </c>
      <c r="B68" s="101">
        <v>16</v>
      </c>
      <c r="C68" s="101">
        <v>40</v>
      </c>
      <c r="D68" s="134">
        <f t="shared" si="6"/>
        <v>-24</v>
      </c>
      <c r="E68" s="135">
        <v>1</v>
      </c>
      <c r="F68" s="101">
        <v>16</v>
      </c>
      <c r="G68" s="114">
        <f t="shared" si="7"/>
        <v>-15</v>
      </c>
    </row>
    <row r="69" spans="1:7" ht="31.2" x14ac:dyDescent="0.25">
      <c r="A69" s="94" t="s">
        <v>167</v>
      </c>
      <c r="B69" s="101">
        <v>11</v>
      </c>
      <c r="C69" s="101">
        <v>33</v>
      </c>
      <c r="D69" s="134">
        <f t="shared" si="6"/>
        <v>-22</v>
      </c>
      <c r="E69" s="135">
        <v>2</v>
      </c>
      <c r="F69" s="101">
        <v>16</v>
      </c>
      <c r="G69" s="114">
        <f t="shared" si="7"/>
        <v>-14</v>
      </c>
    </row>
    <row r="70" spans="1:7" ht="28.5" customHeight="1" x14ac:dyDescent="0.25">
      <c r="A70" s="94" t="s">
        <v>136</v>
      </c>
      <c r="B70" s="101">
        <v>11</v>
      </c>
      <c r="C70" s="101">
        <v>48</v>
      </c>
      <c r="D70" s="134">
        <f t="shared" si="6"/>
        <v>-37</v>
      </c>
      <c r="E70" s="135">
        <v>2</v>
      </c>
      <c r="F70" s="101">
        <v>18</v>
      </c>
      <c r="G70" s="114">
        <f t="shared" si="7"/>
        <v>-16</v>
      </c>
    </row>
    <row r="71" spans="1:7" ht="15.6" x14ac:dyDescent="0.25">
      <c r="A71" s="94" t="s">
        <v>199</v>
      </c>
      <c r="B71" s="101">
        <v>10</v>
      </c>
      <c r="C71" s="101">
        <v>37</v>
      </c>
      <c r="D71" s="134">
        <f t="shared" si="6"/>
        <v>-27</v>
      </c>
      <c r="E71" s="135">
        <v>1</v>
      </c>
      <c r="F71" s="101">
        <v>11</v>
      </c>
      <c r="G71" s="114">
        <f t="shared" si="7"/>
        <v>-10</v>
      </c>
    </row>
    <row r="72" spans="1:7" ht="38.4" customHeight="1" x14ac:dyDescent="0.25">
      <c r="A72" s="307" t="s">
        <v>29</v>
      </c>
      <c r="B72" s="308"/>
      <c r="C72" s="308"/>
      <c r="D72" s="308"/>
      <c r="E72" s="308"/>
      <c r="F72" s="308"/>
      <c r="G72" s="309"/>
    </row>
    <row r="73" spans="1:7" ht="15.6" x14ac:dyDescent="0.25">
      <c r="A73" s="94" t="s">
        <v>88</v>
      </c>
      <c r="B73" s="101">
        <v>1023</v>
      </c>
      <c r="C73" s="101">
        <v>1377</v>
      </c>
      <c r="D73" s="134">
        <f>B73-C73</f>
        <v>-354</v>
      </c>
      <c r="E73" s="135">
        <v>137</v>
      </c>
      <c r="F73" s="101">
        <v>529</v>
      </c>
      <c r="G73" s="114">
        <f>E73-F73</f>
        <v>-392</v>
      </c>
    </row>
    <row r="74" spans="1:7" ht="15.6" x14ac:dyDescent="0.25">
      <c r="A74" s="94" t="s">
        <v>90</v>
      </c>
      <c r="B74" s="101">
        <v>647</v>
      </c>
      <c r="C74" s="101">
        <v>838</v>
      </c>
      <c r="D74" s="134">
        <f t="shared" ref="D74:D87" si="8">B74-C74</f>
        <v>-191</v>
      </c>
      <c r="E74" s="135">
        <v>95</v>
      </c>
      <c r="F74" s="101">
        <v>312</v>
      </c>
      <c r="G74" s="114">
        <f t="shared" ref="G74:G87" si="9">E74-F74</f>
        <v>-217</v>
      </c>
    </row>
    <row r="75" spans="1:7" ht="15.6" x14ac:dyDescent="0.25">
      <c r="A75" s="94" t="s">
        <v>201</v>
      </c>
      <c r="B75" s="101">
        <v>549</v>
      </c>
      <c r="C75" s="101">
        <v>707</v>
      </c>
      <c r="D75" s="134">
        <f t="shared" si="8"/>
        <v>-158</v>
      </c>
      <c r="E75" s="135">
        <v>57</v>
      </c>
      <c r="F75" s="101">
        <v>245</v>
      </c>
      <c r="G75" s="114">
        <f t="shared" si="9"/>
        <v>-188</v>
      </c>
    </row>
    <row r="76" spans="1:7" ht="18.600000000000001" customHeight="1" x14ac:dyDescent="0.25">
      <c r="A76" s="94" t="s">
        <v>94</v>
      </c>
      <c r="B76" s="101">
        <v>353</v>
      </c>
      <c r="C76" s="101">
        <v>794</v>
      </c>
      <c r="D76" s="134">
        <f t="shared" si="8"/>
        <v>-441</v>
      </c>
      <c r="E76" s="135">
        <v>22</v>
      </c>
      <c r="F76" s="101">
        <v>247</v>
      </c>
      <c r="G76" s="114">
        <f t="shared" si="9"/>
        <v>-225</v>
      </c>
    </row>
    <row r="77" spans="1:7" ht="15" customHeight="1" x14ac:dyDescent="0.25">
      <c r="A77" s="94" t="s">
        <v>95</v>
      </c>
      <c r="B77" s="101">
        <v>232</v>
      </c>
      <c r="C77" s="101">
        <v>427</v>
      </c>
      <c r="D77" s="134">
        <f t="shared" si="8"/>
        <v>-195</v>
      </c>
      <c r="E77" s="135">
        <v>33</v>
      </c>
      <c r="F77" s="101">
        <v>150</v>
      </c>
      <c r="G77" s="114">
        <f t="shared" si="9"/>
        <v>-117</v>
      </c>
    </row>
    <row r="78" spans="1:7" ht="15.6" x14ac:dyDescent="0.25">
      <c r="A78" s="94" t="s">
        <v>143</v>
      </c>
      <c r="B78" s="101">
        <v>222</v>
      </c>
      <c r="C78" s="101">
        <v>269</v>
      </c>
      <c r="D78" s="134">
        <f t="shared" si="8"/>
        <v>-47</v>
      </c>
      <c r="E78" s="135">
        <v>8</v>
      </c>
      <c r="F78" s="101">
        <v>129</v>
      </c>
      <c r="G78" s="114">
        <f t="shared" si="9"/>
        <v>-121</v>
      </c>
    </row>
    <row r="79" spans="1:7" ht="15.6" x14ac:dyDescent="0.25">
      <c r="A79" s="94" t="s">
        <v>108</v>
      </c>
      <c r="B79" s="101">
        <v>176</v>
      </c>
      <c r="C79" s="101">
        <v>146</v>
      </c>
      <c r="D79" s="134">
        <f t="shared" si="8"/>
        <v>30</v>
      </c>
      <c r="E79" s="135">
        <v>42</v>
      </c>
      <c r="F79" s="101">
        <v>50</v>
      </c>
      <c r="G79" s="114">
        <f t="shared" si="9"/>
        <v>-8</v>
      </c>
    </row>
    <row r="80" spans="1:7" ht="15.6" x14ac:dyDescent="0.25">
      <c r="A80" s="94" t="s">
        <v>116</v>
      </c>
      <c r="B80" s="101">
        <v>162</v>
      </c>
      <c r="C80" s="101">
        <v>189</v>
      </c>
      <c r="D80" s="134">
        <f t="shared" si="8"/>
        <v>-27</v>
      </c>
      <c r="E80" s="135">
        <v>37</v>
      </c>
      <c r="F80" s="101">
        <v>51</v>
      </c>
      <c r="G80" s="114">
        <f t="shared" si="9"/>
        <v>-14</v>
      </c>
    </row>
    <row r="81" spans="1:7" ht="99.75" customHeight="1" x14ac:dyDescent="0.25">
      <c r="A81" s="94" t="s">
        <v>220</v>
      </c>
      <c r="B81" s="101">
        <v>92</v>
      </c>
      <c r="C81" s="101">
        <v>334</v>
      </c>
      <c r="D81" s="134">
        <f t="shared" si="8"/>
        <v>-242</v>
      </c>
      <c r="E81" s="135">
        <v>4</v>
      </c>
      <c r="F81" s="101">
        <v>125</v>
      </c>
      <c r="G81" s="114">
        <f t="shared" si="9"/>
        <v>-121</v>
      </c>
    </row>
    <row r="82" spans="1:7" ht="15.6" x14ac:dyDescent="0.25">
      <c r="A82" s="94" t="s">
        <v>230</v>
      </c>
      <c r="B82" s="101">
        <v>67</v>
      </c>
      <c r="C82" s="101">
        <v>39</v>
      </c>
      <c r="D82" s="134">
        <f t="shared" si="8"/>
        <v>28</v>
      </c>
      <c r="E82" s="135">
        <v>7</v>
      </c>
      <c r="F82" s="101">
        <v>10</v>
      </c>
      <c r="G82" s="114">
        <f t="shared" si="9"/>
        <v>-3</v>
      </c>
    </row>
    <row r="83" spans="1:7" ht="15.6" x14ac:dyDescent="0.25">
      <c r="A83" s="94" t="s">
        <v>144</v>
      </c>
      <c r="B83" s="101">
        <v>61</v>
      </c>
      <c r="C83" s="101">
        <v>129</v>
      </c>
      <c r="D83" s="134">
        <f t="shared" si="8"/>
        <v>-68</v>
      </c>
      <c r="E83" s="135">
        <v>12</v>
      </c>
      <c r="F83" s="101">
        <v>42</v>
      </c>
      <c r="G83" s="114">
        <f t="shared" si="9"/>
        <v>-30</v>
      </c>
    </row>
    <row r="84" spans="1:7" ht="15.6" x14ac:dyDescent="0.25">
      <c r="A84" s="94" t="s">
        <v>260</v>
      </c>
      <c r="B84" s="101">
        <v>43</v>
      </c>
      <c r="C84" s="101">
        <v>24</v>
      </c>
      <c r="D84" s="134">
        <f t="shared" si="8"/>
        <v>19</v>
      </c>
      <c r="E84" s="135">
        <v>0</v>
      </c>
      <c r="F84" s="101">
        <v>2</v>
      </c>
      <c r="G84" s="114">
        <f t="shared" si="9"/>
        <v>-2</v>
      </c>
    </row>
    <row r="85" spans="1:7" ht="15.6" x14ac:dyDescent="0.25">
      <c r="A85" s="94" t="s">
        <v>268</v>
      </c>
      <c r="B85" s="101">
        <v>42</v>
      </c>
      <c r="C85" s="101">
        <v>43</v>
      </c>
      <c r="D85" s="134">
        <f t="shared" si="8"/>
        <v>-1</v>
      </c>
      <c r="E85" s="135">
        <v>5</v>
      </c>
      <c r="F85" s="101">
        <v>7</v>
      </c>
      <c r="G85" s="114">
        <f t="shared" si="9"/>
        <v>-2</v>
      </c>
    </row>
    <row r="86" spans="1:7" ht="15.6" x14ac:dyDescent="0.25">
      <c r="A86" s="94" t="s">
        <v>187</v>
      </c>
      <c r="B86" s="101">
        <v>40</v>
      </c>
      <c r="C86" s="101">
        <v>66</v>
      </c>
      <c r="D86" s="134">
        <f t="shared" si="8"/>
        <v>-26</v>
      </c>
      <c r="E86" s="135">
        <v>4</v>
      </c>
      <c r="F86" s="101">
        <v>22</v>
      </c>
      <c r="G86" s="114">
        <f t="shared" si="9"/>
        <v>-18</v>
      </c>
    </row>
    <row r="87" spans="1:7" ht="15.6" x14ac:dyDescent="0.25">
      <c r="A87" s="94" t="s">
        <v>110</v>
      </c>
      <c r="B87" s="101">
        <v>39</v>
      </c>
      <c r="C87" s="101">
        <v>79</v>
      </c>
      <c r="D87" s="134">
        <f t="shared" si="8"/>
        <v>-40</v>
      </c>
      <c r="E87" s="135">
        <v>2</v>
      </c>
      <c r="F87" s="101">
        <v>32</v>
      </c>
      <c r="G87" s="114">
        <f t="shared" si="9"/>
        <v>-30</v>
      </c>
    </row>
    <row r="88" spans="1:7" ht="38.4" customHeight="1" x14ac:dyDescent="0.25">
      <c r="A88" s="307" t="s">
        <v>145</v>
      </c>
      <c r="B88" s="308"/>
      <c r="C88" s="308"/>
      <c r="D88" s="308"/>
      <c r="E88" s="308"/>
      <c r="F88" s="308"/>
      <c r="G88" s="309"/>
    </row>
    <row r="89" spans="1:7" ht="31.2" x14ac:dyDescent="0.25">
      <c r="A89" s="94" t="s">
        <v>194</v>
      </c>
      <c r="B89" s="101">
        <v>175</v>
      </c>
      <c r="C89" s="101">
        <v>211</v>
      </c>
      <c r="D89" s="134">
        <f>B89-C89</f>
        <v>-36</v>
      </c>
      <c r="E89" s="135">
        <v>1</v>
      </c>
      <c r="F89" s="101">
        <v>46</v>
      </c>
      <c r="G89" s="114">
        <f>E89-F89</f>
        <v>-45</v>
      </c>
    </row>
    <row r="90" spans="1:7" ht="15.6" x14ac:dyDescent="0.25">
      <c r="A90" s="94" t="s">
        <v>148</v>
      </c>
      <c r="B90" s="101">
        <v>70</v>
      </c>
      <c r="C90" s="101">
        <v>84</v>
      </c>
      <c r="D90" s="134">
        <f t="shared" ref="D90:D98" si="10">B90-C90</f>
        <v>-14</v>
      </c>
      <c r="E90" s="135">
        <v>2</v>
      </c>
      <c r="F90" s="101">
        <v>29</v>
      </c>
      <c r="G90" s="114">
        <f t="shared" ref="G90:G98" si="11">E90-F90</f>
        <v>-27</v>
      </c>
    </row>
    <row r="91" spans="1:7" ht="15.6" x14ac:dyDescent="0.25">
      <c r="A91" s="94" t="s">
        <v>150</v>
      </c>
      <c r="B91" s="101">
        <v>32</v>
      </c>
      <c r="C91" s="101">
        <v>53</v>
      </c>
      <c r="D91" s="134">
        <f t="shared" si="10"/>
        <v>-21</v>
      </c>
      <c r="E91" s="135">
        <v>3</v>
      </c>
      <c r="F91" s="101">
        <v>20</v>
      </c>
      <c r="G91" s="114">
        <f t="shared" si="11"/>
        <v>-17</v>
      </c>
    </row>
    <row r="92" spans="1:7" ht="31.2" x14ac:dyDescent="0.25">
      <c r="A92" s="94" t="s">
        <v>146</v>
      </c>
      <c r="B92" s="101">
        <v>29</v>
      </c>
      <c r="C92" s="200">
        <v>33</v>
      </c>
      <c r="D92" s="134">
        <f t="shared" si="10"/>
        <v>-4</v>
      </c>
      <c r="E92" s="135">
        <v>1</v>
      </c>
      <c r="F92" s="101">
        <v>14</v>
      </c>
      <c r="G92" s="114">
        <f t="shared" si="11"/>
        <v>-13</v>
      </c>
    </row>
    <row r="93" spans="1:7" ht="15.6" x14ac:dyDescent="0.25">
      <c r="A93" s="94" t="s">
        <v>149</v>
      </c>
      <c r="B93" s="101">
        <v>22</v>
      </c>
      <c r="C93" s="101">
        <v>22</v>
      </c>
      <c r="D93" s="134">
        <f t="shared" si="10"/>
        <v>0</v>
      </c>
      <c r="E93" s="135">
        <v>0</v>
      </c>
      <c r="F93" s="101">
        <v>7</v>
      </c>
      <c r="G93" s="114">
        <f t="shared" si="11"/>
        <v>-7</v>
      </c>
    </row>
    <row r="94" spans="1:7" ht="15.6" x14ac:dyDescent="0.25">
      <c r="A94" s="94" t="s">
        <v>256</v>
      </c>
      <c r="B94" s="101">
        <v>17</v>
      </c>
      <c r="C94" s="101">
        <v>3</v>
      </c>
      <c r="D94" s="134">
        <f t="shared" si="10"/>
        <v>14</v>
      </c>
      <c r="E94" s="135">
        <v>12</v>
      </c>
      <c r="F94" s="101">
        <v>1</v>
      </c>
      <c r="G94" s="114">
        <f t="shared" si="11"/>
        <v>11</v>
      </c>
    </row>
    <row r="95" spans="1:7" ht="15.6" x14ac:dyDescent="0.25">
      <c r="A95" s="94" t="s">
        <v>147</v>
      </c>
      <c r="B95" s="101">
        <v>16</v>
      </c>
      <c r="C95" s="101">
        <v>10</v>
      </c>
      <c r="D95" s="134">
        <f t="shared" si="10"/>
        <v>6</v>
      </c>
      <c r="E95" s="135">
        <v>0</v>
      </c>
      <c r="F95" s="101">
        <v>3</v>
      </c>
      <c r="G95" s="114">
        <f t="shared" si="11"/>
        <v>-3</v>
      </c>
    </row>
    <row r="96" spans="1:7" ht="15.6" x14ac:dyDescent="0.25">
      <c r="A96" s="94" t="s">
        <v>154</v>
      </c>
      <c r="B96" s="101">
        <v>15</v>
      </c>
      <c r="C96" s="101">
        <v>19</v>
      </c>
      <c r="D96" s="134">
        <f t="shared" si="10"/>
        <v>-4</v>
      </c>
      <c r="E96" s="135">
        <v>3</v>
      </c>
      <c r="F96" s="101">
        <v>5</v>
      </c>
      <c r="G96" s="114">
        <f t="shared" si="11"/>
        <v>-2</v>
      </c>
    </row>
    <row r="97" spans="1:7" ht="62.4" x14ac:dyDescent="0.25">
      <c r="A97" s="94" t="s">
        <v>202</v>
      </c>
      <c r="B97" s="101">
        <v>15</v>
      </c>
      <c r="C97" s="101">
        <v>55</v>
      </c>
      <c r="D97" s="134">
        <f t="shared" si="10"/>
        <v>-40</v>
      </c>
      <c r="E97" s="135">
        <v>0</v>
      </c>
      <c r="F97" s="101">
        <v>13</v>
      </c>
      <c r="G97" s="114">
        <f t="shared" si="11"/>
        <v>-13</v>
      </c>
    </row>
    <row r="98" spans="1:7" ht="15.6" x14ac:dyDescent="0.25">
      <c r="A98" s="94" t="s">
        <v>153</v>
      </c>
      <c r="B98" s="101">
        <v>7</v>
      </c>
      <c r="C98" s="101">
        <v>60</v>
      </c>
      <c r="D98" s="134">
        <f t="shared" si="10"/>
        <v>-53</v>
      </c>
      <c r="E98" s="135">
        <v>1</v>
      </c>
      <c r="F98" s="101">
        <v>16</v>
      </c>
      <c r="G98" s="114">
        <f t="shared" si="11"/>
        <v>-15</v>
      </c>
    </row>
    <row r="99" spans="1:7" ht="38.4" customHeight="1" x14ac:dyDescent="0.25">
      <c r="A99" s="307" t="s">
        <v>31</v>
      </c>
      <c r="B99" s="308"/>
      <c r="C99" s="308"/>
      <c r="D99" s="308"/>
      <c r="E99" s="308"/>
      <c r="F99" s="308"/>
      <c r="G99" s="309"/>
    </row>
    <row r="100" spans="1:7" ht="15.6" x14ac:dyDescent="0.25">
      <c r="A100" s="94" t="s">
        <v>96</v>
      </c>
      <c r="B100" s="101">
        <v>357</v>
      </c>
      <c r="C100" s="101">
        <v>210</v>
      </c>
      <c r="D100" s="134">
        <f>B100-C100</f>
        <v>147</v>
      </c>
      <c r="E100" s="135">
        <v>112</v>
      </c>
      <c r="F100" s="101">
        <v>70</v>
      </c>
      <c r="G100" s="114">
        <f>E100-F100</f>
        <v>42</v>
      </c>
    </row>
    <row r="101" spans="1:7" ht="15.6" x14ac:dyDescent="0.25">
      <c r="A101" s="94" t="s">
        <v>99</v>
      </c>
      <c r="B101" s="101">
        <v>163</v>
      </c>
      <c r="C101" s="101">
        <v>142</v>
      </c>
      <c r="D101" s="134">
        <f t="shared" ref="D101:D114" si="12">B101-C101</f>
        <v>21</v>
      </c>
      <c r="E101" s="135">
        <v>21</v>
      </c>
      <c r="F101" s="101">
        <v>50</v>
      </c>
      <c r="G101" s="114">
        <f t="shared" ref="G101:G114" si="13">E101-F101</f>
        <v>-29</v>
      </c>
    </row>
    <row r="102" spans="1:7" ht="31.2" x14ac:dyDescent="0.25">
      <c r="A102" s="93" t="s">
        <v>155</v>
      </c>
      <c r="B102" s="101">
        <v>133</v>
      </c>
      <c r="C102" s="101">
        <v>114</v>
      </c>
      <c r="D102" s="134">
        <f t="shared" si="12"/>
        <v>19</v>
      </c>
      <c r="E102" s="135">
        <v>18</v>
      </c>
      <c r="F102" s="101">
        <v>34</v>
      </c>
      <c r="G102" s="114">
        <f t="shared" si="13"/>
        <v>-16</v>
      </c>
    </row>
    <row r="103" spans="1:7" ht="31.2" x14ac:dyDescent="0.25">
      <c r="A103" s="94" t="s">
        <v>209</v>
      </c>
      <c r="B103" s="101">
        <v>124</v>
      </c>
      <c r="C103" s="101">
        <v>96</v>
      </c>
      <c r="D103" s="134">
        <f t="shared" si="12"/>
        <v>28</v>
      </c>
      <c r="E103" s="135">
        <v>29</v>
      </c>
      <c r="F103" s="101">
        <v>22</v>
      </c>
      <c r="G103" s="114">
        <f t="shared" si="13"/>
        <v>7</v>
      </c>
    </row>
    <row r="104" spans="1:7" ht="46.8" x14ac:dyDescent="0.25">
      <c r="A104" s="94" t="s">
        <v>104</v>
      </c>
      <c r="B104" s="101">
        <v>120</v>
      </c>
      <c r="C104" s="101">
        <v>57</v>
      </c>
      <c r="D104" s="134">
        <f t="shared" si="12"/>
        <v>63</v>
      </c>
      <c r="E104" s="135">
        <v>36</v>
      </c>
      <c r="F104" s="101">
        <v>12</v>
      </c>
      <c r="G104" s="114">
        <f t="shared" si="13"/>
        <v>24</v>
      </c>
    </row>
    <row r="105" spans="1:7" ht="15.6" x14ac:dyDescent="0.25">
      <c r="A105" s="94" t="s">
        <v>205</v>
      </c>
      <c r="B105" s="101">
        <v>103</v>
      </c>
      <c r="C105" s="101">
        <v>75</v>
      </c>
      <c r="D105" s="134">
        <f t="shared" si="12"/>
        <v>28</v>
      </c>
      <c r="E105" s="135">
        <v>20</v>
      </c>
      <c r="F105" s="101">
        <v>17</v>
      </c>
      <c r="G105" s="114">
        <f t="shared" si="13"/>
        <v>3</v>
      </c>
    </row>
    <row r="106" spans="1:7" ht="35.25" customHeight="1" x14ac:dyDescent="0.25">
      <c r="A106" s="94" t="s">
        <v>117</v>
      </c>
      <c r="B106" s="101">
        <v>89</v>
      </c>
      <c r="C106" s="101">
        <v>81</v>
      </c>
      <c r="D106" s="134">
        <f t="shared" si="12"/>
        <v>8</v>
      </c>
      <c r="E106" s="135">
        <v>15</v>
      </c>
      <c r="F106" s="101">
        <v>36</v>
      </c>
      <c r="G106" s="114">
        <f t="shared" si="13"/>
        <v>-21</v>
      </c>
    </row>
    <row r="107" spans="1:7" ht="15.6" x14ac:dyDescent="0.25">
      <c r="A107" s="94" t="s">
        <v>180</v>
      </c>
      <c r="B107" s="101">
        <v>79</v>
      </c>
      <c r="C107" s="101">
        <v>75</v>
      </c>
      <c r="D107" s="134">
        <f t="shared" si="12"/>
        <v>4</v>
      </c>
      <c r="E107" s="135">
        <v>6</v>
      </c>
      <c r="F107" s="101">
        <v>14</v>
      </c>
      <c r="G107" s="114">
        <f t="shared" si="13"/>
        <v>-8</v>
      </c>
    </row>
    <row r="108" spans="1:7" ht="15.6" x14ac:dyDescent="0.25">
      <c r="A108" s="94" t="s">
        <v>114</v>
      </c>
      <c r="B108" s="101">
        <v>68</v>
      </c>
      <c r="C108" s="101">
        <v>48</v>
      </c>
      <c r="D108" s="134">
        <f t="shared" si="12"/>
        <v>20</v>
      </c>
      <c r="E108" s="135">
        <v>18</v>
      </c>
      <c r="F108" s="101">
        <v>19</v>
      </c>
      <c r="G108" s="114">
        <f t="shared" si="13"/>
        <v>-1</v>
      </c>
    </row>
    <row r="109" spans="1:7" ht="15.6" x14ac:dyDescent="0.25">
      <c r="A109" s="94" t="s">
        <v>248</v>
      </c>
      <c r="B109" s="101">
        <v>62</v>
      </c>
      <c r="C109" s="101">
        <v>31</v>
      </c>
      <c r="D109" s="134">
        <f t="shared" si="12"/>
        <v>31</v>
      </c>
      <c r="E109" s="135">
        <v>23</v>
      </c>
      <c r="F109" s="101">
        <v>10</v>
      </c>
      <c r="G109" s="114">
        <f t="shared" si="13"/>
        <v>13</v>
      </c>
    </row>
    <row r="110" spans="1:7" ht="15.6" x14ac:dyDescent="0.25">
      <c r="A110" s="94" t="s">
        <v>210</v>
      </c>
      <c r="B110" s="101">
        <v>51</v>
      </c>
      <c r="C110" s="101">
        <v>75</v>
      </c>
      <c r="D110" s="134">
        <f t="shared" si="12"/>
        <v>-24</v>
      </c>
      <c r="E110" s="135">
        <v>9</v>
      </c>
      <c r="F110" s="101">
        <v>12</v>
      </c>
      <c r="G110" s="114">
        <f t="shared" si="13"/>
        <v>-3</v>
      </c>
    </row>
    <row r="111" spans="1:7" ht="15.6" x14ac:dyDescent="0.25">
      <c r="A111" s="94" t="s">
        <v>188</v>
      </c>
      <c r="B111" s="101">
        <v>46</v>
      </c>
      <c r="C111" s="101">
        <v>48</v>
      </c>
      <c r="D111" s="134">
        <f t="shared" si="12"/>
        <v>-2</v>
      </c>
      <c r="E111" s="135">
        <v>4</v>
      </c>
      <c r="F111" s="101">
        <v>11</v>
      </c>
      <c r="G111" s="114">
        <f t="shared" si="13"/>
        <v>-7</v>
      </c>
    </row>
    <row r="112" spans="1:7" ht="15.6" x14ac:dyDescent="0.25">
      <c r="A112" s="94" t="s">
        <v>121</v>
      </c>
      <c r="B112" s="101">
        <v>45</v>
      </c>
      <c r="C112" s="101">
        <v>84</v>
      </c>
      <c r="D112" s="134">
        <f t="shared" si="12"/>
        <v>-39</v>
      </c>
      <c r="E112" s="135">
        <v>3</v>
      </c>
      <c r="F112" s="101">
        <v>26</v>
      </c>
      <c r="G112" s="114">
        <f t="shared" si="13"/>
        <v>-23</v>
      </c>
    </row>
    <row r="113" spans="1:7" ht="31.2" x14ac:dyDescent="0.25">
      <c r="A113" s="94" t="s">
        <v>254</v>
      </c>
      <c r="B113" s="101">
        <v>44</v>
      </c>
      <c r="C113" s="101">
        <v>40</v>
      </c>
      <c r="D113" s="134">
        <f t="shared" si="12"/>
        <v>4</v>
      </c>
      <c r="E113" s="135">
        <v>3</v>
      </c>
      <c r="F113" s="101">
        <v>17</v>
      </c>
      <c r="G113" s="114">
        <f t="shared" si="13"/>
        <v>-14</v>
      </c>
    </row>
    <row r="114" spans="1:7" ht="31.2" x14ac:dyDescent="0.25">
      <c r="A114" s="94" t="s">
        <v>261</v>
      </c>
      <c r="B114" s="101">
        <v>41</v>
      </c>
      <c r="C114" s="101">
        <v>43</v>
      </c>
      <c r="D114" s="134">
        <f t="shared" si="12"/>
        <v>-2</v>
      </c>
      <c r="E114" s="135">
        <v>13</v>
      </c>
      <c r="F114" s="101">
        <v>7</v>
      </c>
      <c r="G114" s="114">
        <f t="shared" si="13"/>
        <v>6</v>
      </c>
    </row>
    <row r="115" spans="1:7" ht="38.4" customHeight="1" x14ac:dyDescent="0.25">
      <c r="A115" s="307" t="s">
        <v>157</v>
      </c>
      <c r="B115" s="308"/>
      <c r="C115" s="308"/>
      <c r="D115" s="308"/>
      <c r="E115" s="308"/>
      <c r="F115" s="308"/>
      <c r="G115" s="309"/>
    </row>
    <row r="116" spans="1:7" ht="15.6" x14ac:dyDescent="0.25">
      <c r="A116" s="94" t="s">
        <v>86</v>
      </c>
      <c r="B116" s="101">
        <v>1247</v>
      </c>
      <c r="C116" s="101">
        <v>959</v>
      </c>
      <c r="D116" s="134">
        <f>B116-C116</f>
        <v>288</v>
      </c>
      <c r="E116" s="135">
        <v>166</v>
      </c>
      <c r="F116" s="101">
        <v>269</v>
      </c>
      <c r="G116" s="114">
        <f>E116-F116</f>
        <v>-103</v>
      </c>
    </row>
    <row r="117" spans="1:7" ht="15.6" x14ac:dyDescent="0.25">
      <c r="A117" s="94" t="s">
        <v>97</v>
      </c>
      <c r="B117" s="101">
        <v>186</v>
      </c>
      <c r="C117" s="101">
        <v>155</v>
      </c>
      <c r="D117" s="134">
        <f t="shared" ref="D117:D130" si="14">B117-C117</f>
        <v>31</v>
      </c>
      <c r="E117" s="135">
        <v>17</v>
      </c>
      <c r="F117" s="101">
        <v>16</v>
      </c>
      <c r="G117" s="114">
        <f t="shared" ref="G117:G130" si="15">E117-F117</f>
        <v>1</v>
      </c>
    </row>
    <row r="118" spans="1:7" ht="46.8" x14ac:dyDescent="0.25">
      <c r="A118" s="94" t="s">
        <v>233</v>
      </c>
      <c r="B118" s="101">
        <v>181</v>
      </c>
      <c r="C118" s="101">
        <v>204</v>
      </c>
      <c r="D118" s="134">
        <f t="shared" si="14"/>
        <v>-23</v>
      </c>
      <c r="E118" s="135">
        <v>17</v>
      </c>
      <c r="F118" s="101">
        <v>36</v>
      </c>
      <c r="G118" s="114">
        <f t="shared" si="15"/>
        <v>-19</v>
      </c>
    </row>
    <row r="119" spans="1:7" ht="15.6" x14ac:dyDescent="0.25">
      <c r="A119" s="94" t="s">
        <v>204</v>
      </c>
      <c r="B119" s="101">
        <v>106</v>
      </c>
      <c r="C119" s="101">
        <v>203</v>
      </c>
      <c r="D119" s="134">
        <f t="shared" si="14"/>
        <v>-97</v>
      </c>
      <c r="E119" s="135">
        <v>5</v>
      </c>
      <c r="F119" s="101">
        <v>73</v>
      </c>
      <c r="G119" s="114">
        <f t="shared" si="15"/>
        <v>-68</v>
      </c>
    </row>
    <row r="120" spans="1:7" ht="15.6" x14ac:dyDescent="0.25">
      <c r="A120" s="94" t="s">
        <v>159</v>
      </c>
      <c r="B120" s="101">
        <v>60</v>
      </c>
      <c r="C120" s="101">
        <v>47</v>
      </c>
      <c r="D120" s="134">
        <f t="shared" si="14"/>
        <v>13</v>
      </c>
      <c r="E120" s="135">
        <v>21</v>
      </c>
      <c r="F120" s="101">
        <v>13</v>
      </c>
      <c r="G120" s="114">
        <f t="shared" si="15"/>
        <v>8</v>
      </c>
    </row>
    <row r="121" spans="1:7" ht="15.6" x14ac:dyDescent="0.25">
      <c r="A121" s="94" t="s">
        <v>92</v>
      </c>
      <c r="B121" s="101">
        <v>53</v>
      </c>
      <c r="C121" s="101">
        <v>1057</v>
      </c>
      <c r="D121" s="134">
        <f t="shared" si="14"/>
        <v>-1004</v>
      </c>
      <c r="E121" s="135">
        <v>3</v>
      </c>
      <c r="F121" s="101">
        <v>920</v>
      </c>
      <c r="G121" s="114">
        <f t="shared" si="15"/>
        <v>-917</v>
      </c>
    </row>
    <row r="122" spans="1:7" ht="15.6" x14ac:dyDescent="0.25">
      <c r="A122" s="94" t="s">
        <v>115</v>
      </c>
      <c r="B122" s="101">
        <v>49</v>
      </c>
      <c r="C122" s="101">
        <v>184</v>
      </c>
      <c r="D122" s="134">
        <f t="shared" si="14"/>
        <v>-135</v>
      </c>
      <c r="E122" s="135">
        <v>1</v>
      </c>
      <c r="F122" s="101">
        <v>74</v>
      </c>
      <c r="G122" s="114">
        <f t="shared" si="15"/>
        <v>-73</v>
      </c>
    </row>
    <row r="123" spans="1:7" ht="15.6" x14ac:dyDescent="0.25">
      <c r="A123" s="94" t="s">
        <v>221</v>
      </c>
      <c r="B123" s="101">
        <v>46</v>
      </c>
      <c r="C123" s="101">
        <v>7</v>
      </c>
      <c r="D123" s="134">
        <f t="shared" si="14"/>
        <v>39</v>
      </c>
      <c r="E123" s="135">
        <v>1</v>
      </c>
      <c r="F123" s="101">
        <v>3</v>
      </c>
      <c r="G123" s="114">
        <f t="shared" si="15"/>
        <v>-2</v>
      </c>
    </row>
    <row r="124" spans="1:7" ht="15.6" x14ac:dyDescent="0.25">
      <c r="A124" s="94" t="s">
        <v>158</v>
      </c>
      <c r="B124" s="101">
        <v>43</v>
      </c>
      <c r="C124" s="101">
        <v>29</v>
      </c>
      <c r="D124" s="134">
        <f t="shared" si="14"/>
        <v>14</v>
      </c>
      <c r="E124" s="135">
        <v>15</v>
      </c>
      <c r="F124" s="101">
        <v>7</v>
      </c>
      <c r="G124" s="114">
        <f t="shared" si="15"/>
        <v>8</v>
      </c>
    </row>
    <row r="125" spans="1:7" ht="15.6" x14ac:dyDescent="0.25">
      <c r="A125" s="94" t="s">
        <v>181</v>
      </c>
      <c r="B125" s="101">
        <v>40</v>
      </c>
      <c r="C125" s="101">
        <v>71</v>
      </c>
      <c r="D125" s="134">
        <f t="shared" si="14"/>
        <v>-31</v>
      </c>
      <c r="E125" s="135">
        <v>3</v>
      </c>
      <c r="F125" s="101">
        <v>17</v>
      </c>
      <c r="G125" s="114">
        <f t="shared" si="15"/>
        <v>-14</v>
      </c>
    </row>
    <row r="126" spans="1:7" ht="31.2" x14ac:dyDescent="0.25">
      <c r="A126" s="94" t="s">
        <v>250</v>
      </c>
      <c r="B126" s="101">
        <v>39</v>
      </c>
      <c r="C126" s="101">
        <v>23</v>
      </c>
      <c r="D126" s="134">
        <f t="shared" si="14"/>
        <v>16</v>
      </c>
      <c r="E126" s="135">
        <v>2</v>
      </c>
      <c r="F126" s="101">
        <v>0</v>
      </c>
      <c r="G126" s="114">
        <f t="shared" si="15"/>
        <v>2</v>
      </c>
    </row>
    <row r="127" spans="1:7" ht="15.6" x14ac:dyDescent="0.25">
      <c r="A127" s="94" t="s">
        <v>160</v>
      </c>
      <c r="B127" s="101">
        <v>36</v>
      </c>
      <c r="C127" s="101">
        <v>26</v>
      </c>
      <c r="D127" s="134">
        <f t="shared" si="14"/>
        <v>10</v>
      </c>
      <c r="E127" s="135">
        <v>7</v>
      </c>
      <c r="F127" s="101">
        <v>3</v>
      </c>
      <c r="G127" s="114">
        <f t="shared" si="15"/>
        <v>4</v>
      </c>
    </row>
    <row r="128" spans="1:7" ht="15.6" x14ac:dyDescent="0.25">
      <c r="A128" s="94" t="s">
        <v>293</v>
      </c>
      <c r="B128" s="101">
        <v>30</v>
      </c>
      <c r="C128" s="101">
        <v>4</v>
      </c>
      <c r="D128" s="134">
        <f t="shared" si="14"/>
        <v>26</v>
      </c>
      <c r="E128" s="135">
        <v>0</v>
      </c>
      <c r="F128" s="101">
        <v>1</v>
      </c>
      <c r="G128" s="114">
        <f t="shared" si="15"/>
        <v>-1</v>
      </c>
    </row>
    <row r="129" spans="1:7" ht="46.8" x14ac:dyDescent="0.25">
      <c r="A129" s="94" t="s">
        <v>294</v>
      </c>
      <c r="B129" s="101">
        <v>29</v>
      </c>
      <c r="C129" s="101">
        <v>26</v>
      </c>
      <c r="D129" s="134">
        <f t="shared" si="14"/>
        <v>3</v>
      </c>
      <c r="E129" s="135">
        <v>7</v>
      </c>
      <c r="F129" s="101">
        <v>12</v>
      </c>
      <c r="G129" s="114">
        <f t="shared" si="15"/>
        <v>-5</v>
      </c>
    </row>
    <row r="130" spans="1:7" ht="15.6" x14ac:dyDescent="0.25">
      <c r="A130" s="94" t="s">
        <v>295</v>
      </c>
      <c r="B130" s="101">
        <v>27</v>
      </c>
      <c r="C130" s="101">
        <v>18</v>
      </c>
      <c r="D130" s="134">
        <f t="shared" si="14"/>
        <v>9</v>
      </c>
      <c r="E130" s="135">
        <v>0</v>
      </c>
      <c r="F130" s="101">
        <v>3</v>
      </c>
      <c r="G130" s="114">
        <f t="shared" si="15"/>
        <v>-3</v>
      </c>
    </row>
    <row r="131" spans="1:7" ht="38.4" customHeight="1" x14ac:dyDescent="0.25">
      <c r="A131" s="307" t="s">
        <v>161</v>
      </c>
      <c r="B131" s="308"/>
      <c r="C131" s="308"/>
      <c r="D131" s="308"/>
      <c r="E131" s="308"/>
      <c r="F131" s="308"/>
      <c r="G131" s="309"/>
    </row>
    <row r="132" spans="1:7" ht="15.6" x14ac:dyDescent="0.25">
      <c r="A132" s="94" t="s">
        <v>87</v>
      </c>
      <c r="B132" s="101">
        <v>1064</v>
      </c>
      <c r="C132" s="101">
        <v>1545</v>
      </c>
      <c r="D132" s="134">
        <f>B132-C132</f>
        <v>-481</v>
      </c>
      <c r="E132" s="135">
        <v>91</v>
      </c>
      <c r="F132" s="101">
        <v>522</v>
      </c>
      <c r="G132" s="114">
        <f>E132-F132</f>
        <v>-431</v>
      </c>
    </row>
    <row r="133" spans="1:7" ht="24.75" customHeight="1" x14ac:dyDescent="0.25">
      <c r="A133" s="94" t="s">
        <v>91</v>
      </c>
      <c r="B133" s="101">
        <v>294</v>
      </c>
      <c r="C133" s="101">
        <v>658</v>
      </c>
      <c r="D133" s="134">
        <f t="shared" ref="D133:D146" si="16">B133-C133</f>
        <v>-364</v>
      </c>
      <c r="E133" s="135">
        <v>16</v>
      </c>
      <c r="F133" s="101">
        <v>306</v>
      </c>
      <c r="G133" s="114">
        <f t="shared" ref="G133:G146" si="17">E133-F133</f>
        <v>-290</v>
      </c>
    </row>
    <row r="134" spans="1:7" ht="15.6" x14ac:dyDescent="0.25">
      <c r="A134" s="94" t="s">
        <v>100</v>
      </c>
      <c r="B134" s="101">
        <v>268</v>
      </c>
      <c r="C134" s="101">
        <v>391</v>
      </c>
      <c r="D134" s="134">
        <f t="shared" si="16"/>
        <v>-123</v>
      </c>
      <c r="E134" s="135">
        <v>19</v>
      </c>
      <c r="F134" s="101">
        <v>180</v>
      </c>
      <c r="G134" s="114">
        <f t="shared" si="17"/>
        <v>-161</v>
      </c>
    </row>
    <row r="135" spans="1:7" ht="15.6" x14ac:dyDescent="0.25">
      <c r="A135" s="94" t="s">
        <v>98</v>
      </c>
      <c r="B135" s="101">
        <v>247</v>
      </c>
      <c r="C135" s="101">
        <v>160</v>
      </c>
      <c r="D135" s="134">
        <f t="shared" si="16"/>
        <v>87</v>
      </c>
      <c r="E135" s="135">
        <v>34</v>
      </c>
      <c r="F135" s="101">
        <v>50</v>
      </c>
      <c r="G135" s="114">
        <f t="shared" si="17"/>
        <v>-16</v>
      </c>
    </row>
    <row r="136" spans="1:7" ht="15.6" x14ac:dyDescent="0.25">
      <c r="A136" s="93" t="s">
        <v>103</v>
      </c>
      <c r="B136" s="101">
        <v>165</v>
      </c>
      <c r="C136" s="101">
        <v>255</v>
      </c>
      <c r="D136" s="134">
        <f t="shared" si="16"/>
        <v>-90</v>
      </c>
      <c r="E136" s="135">
        <v>22</v>
      </c>
      <c r="F136" s="101">
        <v>106</v>
      </c>
      <c r="G136" s="114">
        <f t="shared" si="17"/>
        <v>-84</v>
      </c>
    </row>
    <row r="137" spans="1:7" ht="15.6" x14ac:dyDescent="0.25">
      <c r="A137" s="94" t="s">
        <v>102</v>
      </c>
      <c r="B137" s="101">
        <v>118</v>
      </c>
      <c r="C137" s="101">
        <v>106</v>
      </c>
      <c r="D137" s="134">
        <f t="shared" si="16"/>
        <v>12</v>
      </c>
      <c r="E137" s="135">
        <v>19</v>
      </c>
      <c r="F137" s="101">
        <v>53</v>
      </c>
      <c r="G137" s="114">
        <f t="shared" si="17"/>
        <v>-34</v>
      </c>
    </row>
    <row r="138" spans="1:7" ht="15.6" x14ac:dyDescent="0.25">
      <c r="A138" s="94" t="s">
        <v>119</v>
      </c>
      <c r="B138" s="101">
        <v>105</v>
      </c>
      <c r="C138" s="101">
        <v>53</v>
      </c>
      <c r="D138" s="134">
        <f t="shared" si="16"/>
        <v>52</v>
      </c>
      <c r="E138" s="135">
        <v>10</v>
      </c>
      <c r="F138" s="101">
        <v>19</v>
      </c>
      <c r="G138" s="114">
        <f t="shared" si="17"/>
        <v>-9</v>
      </c>
    </row>
    <row r="139" spans="1:7" ht="24.75" customHeight="1" x14ac:dyDescent="0.25">
      <c r="A139" s="94" t="s">
        <v>107</v>
      </c>
      <c r="B139" s="101">
        <v>82</v>
      </c>
      <c r="C139" s="101">
        <v>124</v>
      </c>
      <c r="D139" s="134">
        <f t="shared" si="16"/>
        <v>-42</v>
      </c>
      <c r="E139" s="135">
        <v>2</v>
      </c>
      <c r="F139" s="101">
        <v>39</v>
      </c>
      <c r="G139" s="114">
        <f t="shared" si="17"/>
        <v>-37</v>
      </c>
    </row>
    <row r="140" spans="1:7" ht="15.6" x14ac:dyDescent="0.25">
      <c r="A140" s="94" t="s">
        <v>113</v>
      </c>
      <c r="B140" s="101">
        <v>81</v>
      </c>
      <c r="C140" s="101">
        <v>240</v>
      </c>
      <c r="D140" s="134">
        <f t="shared" si="16"/>
        <v>-159</v>
      </c>
      <c r="E140" s="135">
        <v>4</v>
      </c>
      <c r="F140" s="101">
        <v>111</v>
      </c>
      <c r="G140" s="114">
        <f t="shared" si="17"/>
        <v>-107</v>
      </c>
    </row>
    <row r="141" spans="1:7" ht="15.6" x14ac:dyDescent="0.25">
      <c r="A141" s="94" t="s">
        <v>118</v>
      </c>
      <c r="B141" s="101">
        <v>60</v>
      </c>
      <c r="C141" s="101">
        <v>62</v>
      </c>
      <c r="D141" s="134">
        <f t="shared" si="16"/>
        <v>-2</v>
      </c>
      <c r="E141" s="135">
        <v>1</v>
      </c>
      <c r="F141" s="101">
        <v>32</v>
      </c>
      <c r="G141" s="114">
        <f t="shared" si="17"/>
        <v>-31</v>
      </c>
    </row>
    <row r="142" spans="1:7" ht="31.2" x14ac:dyDescent="0.25">
      <c r="A142" s="94" t="s">
        <v>122</v>
      </c>
      <c r="B142" s="101">
        <v>57</v>
      </c>
      <c r="C142" s="101">
        <v>105</v>
      </c>
      <c r="D142" s="134">
        <f t="shared" si="16"/>
        <v>-48</v>
      </c>
      <c r="E142" s="135">
        <v>5</v>
      </c>
      <c r="F142" s="101">
        <v>51</v>
      </c>
      <c r="G142" s="114">
        <f t="shared" si="17"/>
        <v>-46</v>
      </c>
    </row>
    <row r="143" spans="1:7" ht="15.6" x14ac:dyDescent="0.25">
      <c r="A143" s="94" t="s">
        <v>169</v>
      </c>
      <c r="B143" s="101">
        <v>37</v>
      </c>
      <c r="C143" s="101">
        <v>73</v>
      </c>
      <c r="D143" s="134">
        <f t="shared" si="16"/>
        <v>-36</v>
      </c>
      <c r="E143" s="135">
        <v>2</v>
      </c>
      <c r="F143" s="101">
        <v>29</v>
      </c>
      <c r="G143" s="114">
        <f t="shared" si="17"/>
        <v>-27</v>
      </c>
    </row>
    <row r="144" spans="1:7" ht="46.8" x14ac:dyDescent="0.25">
      <c r="A144" s="94" t="s">
        <v>109</v>
      </c>
      <c r="B144" s="101">
        <v>20</v>
      </c>
      <c r="C144" s="101">
        <v>44</v>
      </c>
      <c r="D144" s="134">
        <f t="shared" si="16"/>
        <v>-24</v>
      </c>
      <c r="E144" s="135">
        <v>7</v>
      </c>
      <c r="F144" s="101">
        <v>19</v>
      </c>
      <c r="G144" s="114">
        <f t="shared" si="17"/>
        <v>-12</v>
      </c>
    </row>
    <row r="145" spans="1:7" ht="15.6" x14ac:dyDescent="0.25">
      <c r="A145" s="94" t="s">
        <v>270</v>
      </c>
      <c r="B145" s="101">
        <v>19</v>
      </c>
      <c r="C145" s="101">
        <v>1</v>
      </c>
      <c r="D145" s="134">
        <f t="shared" si="16"/>
        <v>18</v>
      </c>
      <c r="E145" s="135">
        <v>0</v>
      </c>
      <c r="F145" s="101">
        <v>1</v>
      </c>
      <c r="G145" s="114">
        <f t="shared" si="17"/>
        <v>-1</v>
      </c>
    </row>
    <row r="146" spans="1:7" ht="31.2" x14ac:dyDescent="0.25">
      <c r="A146" s="94" t="s">
        <v>275</v>
      </c>
      <c r="B146" s="101">
        <v>19</v>
      </c>
      <c r="C146" s="101">
        <v>10</v>
      </c>
      <c r="D146" s="134">
        <f t="shared" si="16"/>
        <v>9</v>
      </c>
      <c r="E146" s="135">
        <v>5</v>
      </c>
      <c r="F146" s="101">
        <v>4</v>
      </c>
      <c r="G146" s="114">
        <f t="shared" si="17"/>
        <v>1</v>
      </c>
    </row>
    <row r="147" spans="1:7" ht="15.6" x14ac:dyDescent="0.3">
      <c r="A147" s="75"/>
      <c r="B147" s="97"/>
      <c r="C147" s="97"/>
      <c r="D147" s="98"/>
      <c r="E147" s="97"/>
      <c r="F147" s="97"/>
      <c r="G147" s="98"/>
    </row>
  </sheetData>
  <mergeCells count="20">
    <mergeCell ref="A88:G88"/>
    <mergeCell ref="A99:G99"/>
    <mergeCell ref="A115:G115"/>
    <mergeCell ref="A131:G131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98" max="16383" man="1"/>
    <brk id="13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M10" sqref="M10"/>
    </sheetView>
  </sheetViews>
  <sheetFormatPr defaultColWidth="8.88671875" defaultRowHeight="18" x14ac:dyDescent="0.35"/>
  <cols>
    <col min="1" max="1" width="41" style="19" customWidth="1"/>
    <col min="2" max="2" width="13.109375" style="19" customWidth="1"/>
    <col min="3" max="3" width="13.33203125" style="19" customWidth="1"/>
    <col min="4" max="4" width="13.6640625" style="19" customWidth="1"/>
    <col min="5" max="6" width="12.88671875" style="19" customWidth="1"/>
    <col min="7" max="7" width="13.6640625" style="19" customWidth="1"/>
    <col min="8" max="8" width="8.88671875" style="19"/>
    <col min="9" max="9" width="11.88671875" style="40" customWidth="1"/>
    <col min="10" max="10" width="9.33203125" style="19" bestFit="1" customWidth="1"/>
    <col min="11" max="256" width="8.88671875" style="19"/>
    <col min="257" max="257" width="41" style="19" customWidth="1"/>
    <col min="258" max="259" width="12" style="19" customWidth="1"/>
    <col min="260" max="260" width="13.6640625" style="19" customWidth="1"/>
    <col min="261" max="262" width="12" style="19" customWidth="1"/>
    <col min="263" max="263" width="13.6640625" style="19" customWidth="1"/>
    <col min="264" max="264" width="8.88671875" style="19"/>
    <col min="265" max="265" width="11.88671875" style="19" customWidth="1"/>
    <col min="266" max="266" width="9.33203125" style="19" bestFit="1" customWidth="1"/>
    <col min="267" max="512" width="8.88671875" style="19"/>
    <col min="513" max="513" width="41" style="19" customWidth="1"/>
    <col min="514" max="515" width="12" style="19" customWidth="1"/>
    <col min="516" max="516" width="13.6640625" style="19" customWidth="1"/>
    <col min="517" max="518" width="12" style="19" customWidth="1"/>
    <col min="519" max="519" width="13.6640625" style="19" customWidth="1"/>
    <col min="520" max="520" width="8.88671875" style="19"/>
    <col min="521" max="521" width="11.88671875" style="19" customWidth="1"/>
    <col min="522" max="522" width="9.33203125" style="19" bestFit="1" customWidth="1"/>
    <col min="523" max="768" width="8.88671875" style="19"/>
    <col min="769" max="769" width="41" style="19" customWidth="1"/>
    <col min="770" max="771" width="12" style="19" customWidth="1"/>
    <col min="772" max="772" width="13.6640625" style="19" customWidth="1"/>
    <col min="773" max="774" width="12" style="19" customWidth="1"/>
    <col min="775" max="775" width="13.6640625" style="19" customWidth="1"/>
    <col min="776" max="776" width="8.88671875" style="19"/>
    <col min="777" max="777" width="11.88671875" style="19" customWidth="1"/>
    <col min="778" max="778" width="9.33203125" style="19" bestFit="1" customWidth="1"/>
    <col min="779" max="1024" width="8.88671875" style="19"/>
    <col min="1025" max="1025" width="41" style="19" customWidth="1"/>
    <col min="1026" max="1027" width="12" style="19" customWidth="1"/>
    <col min="1028" max="1028" width="13.6640625" style="19" customWidth="1"/>
    <col min="1029" max="1030" width="12" style="19" customWidth="1"/>
    <col min="1031" max="1031" width="13.6640625" style="19" customWidth="1"/>
    <col min="1032" max="1032" width="8.88671875" style="19"/>
    <col min="1033" max="1033" width="11.88671875" style="19" customWidth="1"/>
    <col min="1034" max="1034" width="9.33203125" style="19" bestFit="1" customWidth="1"/>
    <col min="1035" max="1280" width="8.88671875" style="19"/>
    <col min="1281" max="1281" width="41" style="19" customWidth="1"/>
    <col min="1282" max="1283" width="12" style="19" customWidth="1"/>
    <col min="1284" max="1284" width="13.6640625" style="19" customWidth="1"/>
    <col min="1285" max="1286" width="12" style="19" customWidth="1"/>
    <col min="1287" max="1287" width="13.6640625" style="19" customWidth="1"/>
    <col min="1288" max="1288" width="8.88671875" style="19"/>
    <col min="1289" max="1289" width="11.88671875" style="19" customWidth="1"/>
    <col min="1290" max="1290" width="9.33203125" style="19" bestFit="1" customWidth="1"/>
    <col min="1291" max="1536" width="8.88671875" style="19"/>
    <col min="1537" max="1537" width="41" style="19" customWidth="1"/>
    <col min="1538" max="1539" width="12" style="19" customWidth="1"/>
    <col min="1540" max="1540" width="13.6640625" style="19" customWidth="1"/>
    <col min="1541" max="1542" width="12" style="19" customWidth="1"/>
    <col min="1543" max="1543" width="13.6640625" style="19" customWidth="1"/>
    <col min="1544" max="1544" width="8.88671875" style="19"/>
    <col min="1545" max="1545" width="11.88671875" style="19" customWidth="1"/>
    <col min="1546" max="1546" width="9.33203125" style="19" bestFit="1" customWidth="1"/>
    <col min="1547" max="1792" width="8.88671875" style="19"/>
    <col min="1793" max="1793" width="41" style="19" customWidth="1"/>
    <col min="1794" max="1795" width="12" style="19" customWidth="1"/>
    <col min="1796" max="1796" width="13.6640625" style="19" customWidth="1"/>
    <col min="1797" max="1798" width="12" style="19" customWidth="1"/>
    <col min="1799" max="1799" width="13.6640625" style="19" customWidth="1"/>
    <col min="1800" max="1800" width="8.88671875" style="19"/>
    <col min="1801" max="1801" width="11.88671875" style="19" customWidth="1"/>
    <col min="1802" max="1802" width="9.33203125" style="19" bestFit="1" customWidth="1"/>
    <col min="1803" max="2048" width="8.88671875" style="19"/>
    <col min="2049" max="2049" width="41" style="19" customWidth="1"/>
    <col min="2050" max="2051" width="12" style="19" customWidth="1"/>
    <col min="2052" max="2052" width="13.6640625" style="19" customWidth="1"/>
    <col min="2053" max="2054" width="12" style="19" customWidth="1"/>
    <col min="2055" max="2055" width="13.6640625" style="19" customWidth="1"/>
    <col min="2056" max="2056" width="8.88671875" style="19"/>
    <col min="2057" max="2057" width="11.88671875" style="19" customWidth="1"/>
    <col min="2058" max="2058" width="9.33203125" style="19" bestFit="1" customWidth="1"/>
    <col min="2059" max="2304" width="8.88671875" style="19"/>
    <col min="2305" max="2305" width="41" style="19" customWidth="1"/>
    <col min="2306" max="2307" width="12" style="19" customWidth="1"/>
    <col min="2308" max="2308" width="13.6640625" style="19" customWidth="1"/>
    <col min="2309" max="2310" width="12" style="19" customWidth="1"/>
    <col min="2311" max="2311" width="13.6640625" style="19" customWidth="1"/>
    <col min="2312" max="2312" width="8.88671875" style="19"/>
    <col min="2313" max="2313" width="11.88671875" style="19" customWidth="1"/>
    <col min="2314" max="2314" width="9.33203125" style="19" bestFit="1" customWidth="1"/>
    <col min="2315" max="2560" width="8.88671875" style="19"/>
    <col min="2561" max="2561" width="41" style="19" customWidth="1"/>
    <col min="2562" max="2563" width="12" style="19" customWidth="1"/>
    <col min="2564" max="2564" width="13.6640625" style="19" customWidth="1"/>
    <col min="2565" max="2566" width="12" style="19" customWidth="1"/>
    <col min="2567" max="2567" width="13.6640625" style="19" customWidth="1"/>
    <col min="2568" max="2568" width="8.88671875" style="19"/>
    <col min="2569" max="2569" width="11.88671875" style="19" customWidth="1"/>
    <col min="2570" max="2570" width="9.33203125" style="19" bestFit="1" customWidth="1"/>
    <col min="2571" max="2816" width="8.88671875" style="19"/>
    <col min="2817" max="2817" width="41" style="19" customWidth="1"/>
    <col min="2818" max="2819" width="12" style="19" customWidth="1"/>
    <col min="2820" max="2820" width="13.6640625" style="19" customWidth="1"/>
    <col min="2821" max="2822" width="12" style="19" customWidth="1"/>
    <col min="2823" max="2823" width="13.6640625" style="19" customWidth="1"/>
    <col min="2824" max="2824" width="8.88671875" style="19"/>
    <col min="2825" max="2825" width="11.88671875" style="19" customWidth="1"/>
    <col min="2826" max="2826" width="9.33203125" style="19" bestFit="1" customWidth="1"/>
    <col min="2827" max="3072" width="8.88671875" style="19"/>
    <col min="3073" max="3073" width="41" style="19" customWidth="1"/>
    <col min="3074" max="3075" width="12" style="19" customWidth="1"/>
    <col min="3076" max="3076" width="13.6640625" style="19" customWidth="1"/>
    <col min="3077" max="3078" width="12" style="19" customWidth="1"/>
    <col min="3079" max="3079" width="13.6640625" style="19" customWidth="1"/>
    <col min="3080" max="3080" width="8.88671875" style="19"/>
    <col min="3081" max="3081" width="11.88671875" style="19" customWidth="1"/>
    <col min="3082" max="3082" width="9.33203125" style="19" bestFit="1" customWidth="1"/>
    <col min="3083" max="3328" width="8.88671875" style="19"/>
    <col min="3329" max="3329" width="41" style="19" customWidth="1"/>
    <col min="3330" max="3331" width="12" style="19" customWidth="1"/>
    <col min="3332" max="3332" width="13.6640625" style="19" customWidth="1"/>
    <col min="3333" max="3334" width="12" style="19" customWidth="1"/>
    <col min="3335" max="3335" width="13.6640625" style="19" customWidth="1"/>
    <col min="3336" max="3336" width="8.88671875" style="19"/>
    <col min="3337" max="3337" width="11.88671875" style="19" customWidth="1"/>
    <col min="3338" max="3338" width="9.33203125" style="19" bestFit="1" customWidth="1"/>
    <col min="3339" max="3584" width="8.88671875" style="19"/>
    <col min="3585" max="3585" width="41" style="19" customWidth="1"/>
    <col min="3586" max="3587" width="12" style="19" customWidth="1"/>
    <col min="3588" max="3588" width="13.6640625" style="19" customWidth="1"/>
    <col min="3589" max="3590" width="12" style="19" customWidth="1"/>
    <col min="3591" max="3591" width="13.6640625" style="19" customWidth="1"/>
    <col min="3592" max="3592" width="8.88671875" style="19"/>
    <col min="3593" max="3593" width="11.88671875" style="19" customWidth="1"/>
    <col min="3594" max="3594" width="9.33203125" style="19" bestFit="1" customWidth="1"/>
    <col min="3595" max="3840" width="8.88671875" style="19"/>
    <col min="3841" max="3841" width="41" style="19" customWidth="1"/>
    <col min="3842" max="3843" width="12" style="19" customWidth="1"/>
    <col min="3844" max="3844" width="13.6640625" style="19" customWidth="1"/>
    <col min="3845" max="3846" width="12" style="19" customWidth="1"/>
    <col min="3847" max="3847" width="13.6640625" style="19" customWidth="1"/>
    <col min="3848" max="3848" width="8.88671875" style="19"/>
    <col min="3849" max="3849" width="11.88671875" style="19" customWidth="1"/>
    <col min="3850" max="3850" width="9.33203125" style="19" bestFit="1" customWidth="1"/>
    <col min="3851" max="4096" width="8.88671875" style="19"/>
    <col min="4097" max="4097" width="41" style="19" customWidth="1"/>
    <col min="4098" max="4099" width="12" style="19" customWidth="1"/>
    <col min="4100" max="4100" width="13.6640625" style="19" customWidth="1"/>
    <col min="4101" max="4102" width="12" style="19" customWidth="1"/>
    <col min="4103" max="4103" width="13.6640625" style="19" customWidth="1"/>
    <col min="4104" max="4104" width="8.88671875" style="19"/>
    <col min="4105" max="4105" width="11.88671875" style="19" customWidth="1"/>
    <col min="4106" max="4106" width="9.33203125" style="19" bestFit="1" customWidth="1"/>
    <col min="4107" max="4352" width="8.88671875" style="19"/>
    <col min="4353" max="4353" width="41" style="19" customWidth="1"/>
    <col min="4354" max="4355" width="12" style="19" customWidth="1"/>
    <col min="4356" max="4356" width="13.6640625" style="19" customWidth="1"/>
    <col min="4357" max="4358" width="12" style="19" customWidth="1"/>
    <col min="4359" max="4359" width="13.6640625" style="19" customWidth="1"/>
    <col min="4360" max="4360" width="8.88671875" style="19"/>
    <col min="4361" max="4361" width="11.88671875" style="19" customWidth="1"/>
    <col min="4362" max="4362" width="9.33203125" style="19" bestFit="1" customWidth="1"/>
    <col min="4363" max="4608" width="8.88671875" style="19"/>
    <col min="4609" max="4609" width="41" style="19" customWidth="1"/>
    <col min="4610" max="4611" width="12" style="19" customWidth="1"/>
    <col min="4612" max="4612" width="13.6640625" style="19" customWidth="1"/>
    <col min="4613" max="4614" width="12" style="19" customWidth="1"/>
    <col min="4615" max="4615" width="13.6640625" style="19" customWidth="1"/>
    <col min="4616" max="4616" width="8.88671875" style="19"/>
    <col min="4617" max="4617" width="11.88671875" style="19" customWidth="1"/>
    <col min="4618" max="4618" width="9.33203125" style="19" bestFit="1" customWidth="1"/>
    <col min="4619" max="4864" width="8.88671875" style="19"/>
    <col min="4865" max="4865" width="41" style="19" customWidth="1"/>
    <col min="4866" max="4867" width="12" style="19" customWidth="1"/>
    <col min="4868" max="4868" width="13.6640625" style="19" customWidth="1"/>
    <col min="4869" max="4870" width="12" style="19" customWidth="1"/>
    <col min="4871" max="4871" width="13.6640625" style="19" customWidth="1"/>
    <col min="4872" max="4872" width="8.88671875" style="19"/>
    <col min="4873" max="4873" width="11.88671875" style="19" customWidth="1"/>
    <col min="4874" max="4874" width="9.33203125" style="19" bestFit="1" customWidth="1"/>
    <col min="4875" max="5120" width="8.88671875" style="19"/>
    <col min="5121" max="5121" width="41" style="19" customWidth="1"/>
    <col min="5122" max="5123" width="12" style="19" customWidth="1"/>
    <col min="5124" max="5124" width="13.6640625" style="19" customWidth="1"/>
    <col min="5125" max="5126" width="12" style="19" customWidth="1"/>
    <col min="5127" max="5127" width="13.6640625" style="19" customWidth="1"/>
    <col min="5128" max="5128" width="8.88671875" style="19"/>
    <col min="5129" max="5129" width="11.88671875" style="19" customWidth="1"/>
    <col min="5130" max="5130" width="9.33203125" style="19" bestFit="1" customWidth="1"/>
    <col min="5131" max="5376" width="8.88671875" style="19"/>
    <col min="5377" max="5377" width="41" style="19" customWidth="1"/>
    <col min="5378" max="5379" width="12" style="19" customWidth="1"/>
    <col min="5380" max="5380" width="13.6640625" style="19" customWidth="1"/>
    <col min="5381" max="5382" width="12" style="19" customWidth="1"/>
    <col min="5383" max="5383" width="13.6640625" style="19" customWidth="1"/>
    <col min="5384" max="5384" width="8.88671875" style="19"/>
    <col min="5385" max="5385" width="11.88671875" style="19" customWidth="1"/>
    <col min="5386" max="5386" width="9.33203125" style="19" bestFit="1" customWidth="1"/>
    <col min="5387" max="5632" width="8.88671875" style="19"/>
    <col min="5633" max="5633" width="41" style="19" customWidth="1"/>
    <col min="5634" max="5635" width="12" style="19" customWidth="1"/>
    <col min="5636" max="5636" width="13.6640625" style="19" customWidth="1"/>
    <col min="5637" max="5638" width="12" style="19" customWidth="1"/>
    <col min="5639" max="5639" width="13.6640625" style="19" customWidth="1"/>
    <col min="5640" max="5640" width="8.88671875" style="19"/>
    <col min="5641" max="5641" width="11.88671875" style="19" customWidth="1"/>
    <col min="5642" max="5642" width="9.33203125" style="19" bestFit="1" customWidth="1"/>
    <col min="5643" max="5888" width="8.88671875" style="19"/>
    <col min="5889" max="5889" width="41" style="19" customWidth="1"/>
    <col min="5890" max="5891" width="12" style="19" customWidth="1"/>
    <col min="5892" max="5892" width="13.6640625" style="19" customWidth="1"/>
    <col min="5893" max="5894" width="12" style="19" customWidth="1"/>
    <col min="5895" max="5895" width="13.6640625" style="19" customWidth="1"/>
    <col min="5896" max="5896" width="8.88671875" style="19"/>
    <col min="5897" max="5897" width="11.88671875" style="19" customWidth="1"/>
    <col min="5898" max="5898" width="9.33203125" style="19" bestFit="1" customWidth="1"/>
    <col min="5899" max="6144" width="8.88671875" style="19"/>
    <col min="6145" max="6145" width="41" style="19" customWidth="1"/>
    <col min="6146" max="6147" width="12" style="19" customWidth="1"/>
    <col min="6148" max="6148" width="13.6640625" style="19" customWidth="1"/>
    <col min="6149" max="6150" width="12" style="19" customWidth="1"/>
    <col min="6151" max="6151" width="13.6640625" style="19" customWidth="1"/>
    <col min="6152" max="6152" width="8.88671875" style="19"/>
    <col min="6153" max="6153" width="11.88671875" style="19" customWidth="1"/>
    <col min="6154" max="6154" width="9.33203125" style="19" bestFit="1" customWidth="1"/>
    <col min="6155" max="6400" width="8.88671875" style="19"/>
    <col min="6401" max="6401" width="41" style="19" customWidth="1"/>
    <col min="6402" max="6403" width="12" style="19" customWidth="1"/>
    <col min="6404" max="6404" width="13.6640625" style="19" customWidth="1"/>
    <col min="6405" max="6406" width="12" style="19" customWidth="1"/>
    <col min="6407" max="6407" width="13.6640625" style="19" customWidth="1"/>
    <col min="6408" max="6408" width="8.88671875" style="19"/>
    <col min="6409" max="6409" width="11.88671875" style="19" customWidth="1"/>
    <col min="6410" max="6410" width="9.33203125" style="19" bestFit="1" customWidth="1"/>
    <col min="6411" max="6656" width="8.88671875" style="19"/>
    <col min="6657" max="6657" width="41" style="19" customWidth="1"/>
    <col min="6658" max="6659" width="12" style="19" customWidth="1"/>
    <col min="6660" max="6660" width="13.6640625" style="19" customWidth="1"/>
    <col min="6661" max="6662" width="12" style="19" customWidth="1"/>
    <col min="6663" max="6663" width="13.6640625" style="19" customWidth="1"/>
    <col min="6664" max="6664" width="8.88671875" style="19"/>
    <col min="6665" max="6665" width="11.88671875" style="19" customWidth="1"/>
    <col min="6666" max="6666" width="9.33203125" style="19" bestFit="1" customWidth="1"/>
    <col min="6667" max="6912" width="8.88671875" style="19"/>
    <col min="6913" max="6913" width="41" style="19" customWidth="1"/>
    <col min="6914" max="6915" width="12" style="19" customWidth="1"/>
    <col min="6916" max="6916" width="13.6640625" style="19" customWidth="1"/>
    <col min="6917" max="6918" width="12" style="19" customWidth="1"/>
    <col min="6919" max="6919" width="13.6640625" style="19" customWidth="1"/>
    <col min="6920" max="6920" width="8.88671875" style="19"/>
    <col min="6921" max="6921" width="11.88671875" style="19" customWidth="1"/>
    <col min="6922" max="6922" width="9.33203125" style="19" bestFit="1" customWidth="1"/>
    <col min="6923" max="7168" width="8.88671875" style="19"/>
    <col min="7169" max="7169" width="41" style="19" customWidth="1"/>
    <col min="7170" max="7171" width="12" style="19" customWidth="1"/>
    <col min="7172" max="7172" width="13.6640625" style="19" customWidth="1"/>
    <col min="7173" max="7174" width="12" style="19" customWidth="1"/>
    <col min="7175" max="7175" width="13.6640625" style="19" customWidth="1"/>
    <col min="7176" max="7176" width="8.88671875" style="19"/>
    <col min="7177" max="7177" width="11.88671875" style="19" customWidth="1"/>
    <col min="7178" max="7178" width="9.33203125" style="19" bestFit="1" customWidth="1"/>
    <col min="7179" max="7424" width="8.88671875" style="19"/>
    <col min="7425" max="7425" width="41" style="19" customWidth="1"/>
    <col min="7426" max="7427" width="12" style="19" customWidth="1"/>
    <col min="7428" max="7428" width="13.6640625" style="19" customWidth="1"/>
    <col min="7429" max="7430" width="12" style="19" customWidth="1"/>
    <col min="7431" max="7431" width="13.6640625" style="19" customWidth="1"/>
    <col min="7432" max="7432" width="8.88671875" style="19"/>
    <col min="7433" max="7433" width="11.88671875" style="19" customWidth="1"/>
    <col min="7434" max="7434" width="9.33203125" style="19" bestFit="1" customWidth="1"/>
    <col min="7435" max="7680" width="8.88671875" style="19"/>
    <col min="7681" max="7681" width="41" style="19" customWidth="1"/>
    <col min="7682" max="7683" width="12" style="19" customWidth="1"/>
    <col min="7684" max="7684" width="13.6640625" style="19" customWidth="1"/>
    <col min="7685" max="7686" width="12" style="19" customWidth="1"/>
    <col min="7687" max="7687" width="13.6640625" style="19" customWidth="1"/>
    <col min="7688" max="7688" width="8.88671875" style="19"/>
    <col min="7689" max="7689" width="11.88671875" style="19" customWidth="1"/>
    <col min="7690" max="7690" width="9.33203125" style="19" bestFit="1" customWidth="1"/>
    <col min="7691" max="7936" width="8.88671875" style="19"/>
    <col min="7937" max="7937" width="41" style="19" customWidth="1"/>
    <col min="7938" max="7939" width="12" style="19" customWidth="1"/>
    <col min="7940" max="7940" width="13.6640625" style="19" customWidth="1"/>
    <col min="7941" max="7942" width="12" style="19" customWidth="1"/>
    <col min="7943" max="7943" width="13.6640625" style="19" customWidth="1"/>
    <col min="7944" max="7944" width="8.88671875" style="19"/>
    <col min="7945" max="7945" width="11.88671875" style="19" customWidth="1"/>
    <col min="7946" max="7946" width="9.33203125" style="19" bestFit="1" customWidth="1"/>
    <col min="7947" max="8192" width="8.88671875" style="19"/>
    <col min="8193" max="8193" width="41" style="19" customWidth="1"/>
    <col min="8194" max="8195" width="12" style="19" customWidth="1"/>
    <col min="8196" max="8196" width="13.6640625" style="19" customWidth="1"/>
    <col min="8197" max="8198" width="12" style="19" customWidth="1"/>
    <col min="8199" max="8199" width="13.6640625" style="19" customWidth="1"/>
    <col min="8200" max="8200" width="8.88671875" style="19"/>
    <col min="8201" max="8201" width="11.88671875" style="19" customWidth="1"/>
    <col min="8202" max="8202" width="9.33203125" style="19" bestFit="1" customWidth="1"/>
    <col min="8203" max="8448" width="8.88671875" style="19"/>
    <col min="8449" max="8449" width="41" style="19" customWidth="1"/>
    <col min="8450" max="8451" width="12" style="19" customWidth="1"/>
    <col min="8452" max="8452" width="13.6640625" style="19" customWidth="1"/>
    <col min="8453" max="8454" width="12" style="19" customWidth="1"/>
    <col min="8455" max="8455" width="13.6640625" style="19" customWidth="1"/>
    <col min="8456" max="8456" width="8.88671875" style="19"/>
    <col min="8457" max="8457" width="11.88671875" style="19" customWidth="1"/>
    <col min="8458" max="8458" width="9.33203125" style="19" bestFit="1" customWidth="1"/>
    <col min="8459" max="8704" width="8.88671875" style="19"/>
    <col min="8705" max="8705" width="41" style="19" customWidth="1"/>
    <col min="8706" max="8707" width="12" style="19" customWidth="1"/>
    <col min="8708" max="8708" width="13.6640625" style="19" customWidth="1"/>
    <col min="8709" max="8710" width="12" style="19" customWidth="1"/>
    <col min="8711" max="8711" width="13.6640625" style="19" customWidth="1"/>
    <col min="8712" max="8712" width="8.88671875" style="19"/>
    <col min="8713" max="8713" width="11.88671875" style="19" customWidth="1"/>
    <col min="8714" max="8714" width="9.33203125" style="19" bestFit="1" customWidth="1"/>
    <col min="8715" max="8960" width="8.88671875" style="19"/>
    <col min="8961" max="8961" width="41" style="19" customWidth="1"/>
    <col min="8962" max="8963" width="12" style="19" customWidth="1"/>
    <col min="8964" max="8964" width="13.6640625" style="19" customWidth="1"/>
    <col min="8965" max="8966" width="12" style="19" customWidth="1"/>
    <col min="8967" max="8967" width="13.6640625" style="19" customWidth="1"/>
    <col min="8968" max="8968" width="8.88671875" style="19"/>
    <col min="8969" max="8969" width="11.88671875" style="19" customWidth="1"/>
    <col min="8970" max="8970" width="9.33203125" style="19" bestFit="1" customWidth="1"/>
    <col min="8971" max="9216" width="8.88671875" style="19"/>
    <col min="9217" max="9217" width="41" style="19" customWidth="1"/>
    <col min="9218" max="9219" width="12" style="19" customWidth="1"/>
    <col min="9220" max="9220" width="13.6640625" style="19" customWidth="1"/>
    <col min="9221" max="9222" width="12" style="19" customWidth="1"/>
    <col min="9223" max="9223" width="13.6640625" style="19" customWidth="1"/>
    <col min="9224" max="9224" width="8.88671875" style="19"/>
    <col min="9225" max="9225" width="11.88671875" style="19" customWidth="1"/>
    <col min="9226" max="9226" width="9.33203125" style="19" bestFit="1" customWidth="1"/>
    <col min="9227" max="9472" width="8.88671875" style="19"/>
    <col min="9473" max="9473" width="41" style="19" customWidth="1"/>
    <col min="9474" max="9475" width="12" style="19" customWidth="1"/>
    <col min="9476" max="9476" width="13.6640625" style="19" customWidth="1"/>
    <col min="9477" max="9478" width="12" style="19" customWidth="1"/>
    <col min="9479" max="9479" width="13.6640625" style="19" customWidth="1"/>
    <col min="9480" max="9480" width="8.88671875" style="19"/>
    <col min="9481" max="9481" width="11.88671875" style="19" customWidth="1"/>
    <col min="9482" max="9482" width="9.33203125" style="19" bestFit="1" customWidth="1"/>
    <col min="9483" max="9728" width="8.88671875" style="19"/>
    <col min="9729" max="9729" width="41" style="19" customWidth="1"/>
    <col min="9730" max="9731" width="12" style="19" customWidth="1"/>
    <col min="9732" max="9732" width="13.6640625" style="19" customWidth="1"/>
    <col min="9733" max="9734" width="12" style="19" customWidth="1"/>
    <col min="9735" max="9735" width="13.6640625" style="19" customWidth="1"/>
    <col min="9736" max="9736" width="8.88671875" style="19"/>
    <col min="9737" max="9737" width="11.88671875" style="19" customWidth="1"/>
    <col min="9738" max="9738" width="9.33203125" style="19" bestFit="1" customWidth="1"/>
    <col min="9739" max="9984" width="8.88671875" style="19"/>
    <col min="9985" max="9985" width="41" style="19" customWidth="1"/>
    <col min="9986" max="9987" width="12" style="19" customWidth="1"/>
    <col min="9988" max="9988" width="13.6640625" style="19" customWidth="1"/>
    <col min="9989" max="9990" width="12" style="19" customWidth="1"/>
    <col min="9991" max="9991" width="13.6640625" style="19" customWidth="1"/>
    <col min="9992" max="9992" width="8.88671875" style="19"/>
    <col min="9993" max="9993" width="11.88671875" style="19" customWidth="1"/>
    <col min="9994" max="9994" width="9.33203125" style="19" bestFit="1" customWidth="1"/>
    <col min="9995" max="10240" width="8.88671875" style="19"/>
    <col min="10241" max="10241" width="41" style="19" customWidth="1"/>
    <col min="10242" max="10243" width="12" style="19" customWidth="1"/>
    <col min="10244" max="10244" width="13.6640625" style="19" customWidth="1"/>
    <col min="10245" max="10246" width="12" style="19" customWidth="1"/>
    <col min="10247" max="10247" width="13.6640625" style="19" customWidth="1"/>
    <col min="10248" max="10248" width="8.88671875" style="19"/>
    <col min="10249" max="10249" width="11.88671875" style="19" customWidth="1"/>
    <col min="10250" max="10250" width="9.33203125" style="19" bestFit="1" customWidth="1"/>
    <col min="10251" max="10496" width="8.88671875" style="19"/>
    <col min="10497" max="10497" width="41" style="19" customWidth="1"/>
    <col min="10498" max="10499" width="12" style="19" customWidth="1"/>
    <col min="10500" max="10500" width="13.6640625" style="19" customWidth="1"/>
    <col min="10501" max="10502" width="12" style="19" customWidth="1"/>
    <col min="10503" max="10503" width="13.6640625" style="19" customWidth="1"/>
    <col min="10504" max="10504" width="8.88671875" style="19"/>
    <col min="10505" max="10505" width="11.88671875" style="19" customWidth="1"/>
    <col min="10506" max="10506" width="9.33203125" style="19" bestFit="1" customWidth="1"/>
    <col min="10507" max="10752" width="8.88671875" style="19"/>
    <col min="10753" max="10753" width="41" style="19" customWidth="1"/>
    <col min="10754" max="10755" width="12" style="19" customWidth="1"/>
    <col min="10756" max="10756" width="13.6640625" style="19" customWidth="1"/>
    <col min="10757" max="10758" width="12" style="19" customWidth="1"/>
    <col min="10759" max="10759" width="13.6640625" style="19" customWidth="1"/>
    <col min="10760" max="10760" width="8.88671875" style="19"/>
    <col min="10761" max="10761" width="11.88671875" style="19" customWidth="1"/>
    <col min="10762" max="10762" width="9.33203125" style="19" bestFit="1" customWidth="1"/>
    <col min="10763" max="11008" width="8.88671875" style="19"/>
    <col min="11009" max="11009" width="41" style="19" customWidth="1"/>
    <col min="11010" max="11011" width="12" style="19" customWidth="1"/>
    <col min="11012" max="11012" width="13.6640625" style="19" customWidth="1"/>
    <col min="11013" max="11014" width="12" style="19" customWidth="1"/>
    <col min="11015" max="11015" width="13.6640625" style="19" customWidth="1"/>
    <col min="11016" max="11016" width="8.88671875" style="19"/>
    <col min="11017" max="11017" width="11.88671875" style="19" customWidth="1"/>
    <col min="11018" max="11018" width="9.33203125" style="19" bestFit="1" customWidth="1"/>
    <col min="11019" max="11264" width="8.88671875" style="19"/>
    <col min="11265" max="11265" width="41" style="19" customWidth="1"/>
    <col min="11266" max="11267" width="12" style="19" customWidth="1"/>
    <col min="11268" max="11268" width="13.6640625" style="19" customWidth="1"/>
    <col min="11269" max="11270" width="12" style="19" customWidth="1"/>
    <col min="11271" max="11271" width="13.6640625" style="19" customWidth="1"/>
    <col min="11272" max="11272" width="8.88671875" style="19"/>
    <col min="11273" max="11273" width="11.88671875" style="19" customWidth="1"/>
    <col min="11274" max="11274" width="9.33203125" style="19" bestFit="1" customWidth="1"/>
    <col min="11275" max="11520" width="8.88671875" style="19"/>
    <col min="11521" max="11521" width="41" style="19" customWidth="1"/>
    <col min="11522" max="11523" width="12" style="19" customWidth="1"/>
    <col min="11524" max="11524" width="13.6640625" style="19" customWidth="1"/>
    <col min="11525" max="11526" width="12" style="19" customWidth="1"/>
    <col min="11527" max="11527" width="13.6640625" style="19" customWidth="1"/>
    <col min="11528" max="11528" width="8.88671875" style="19"/>
    <col min="11529" max="11529" width="11.88671875" style="19" customWidth="1"/>
    <col min="11530" max="11530" width="9.33203125" style="19" bestFit="1" customWidth="1"/>
    <col min="11531" max="11776" width="8.88671875" style="19"/>
    <col min="11777" max="11777" width="41" style="19" customWidth="1"/>
    <col min="11778" max="11779" width="12" style="19" customWidth="1"/>
    <col min="11780" max="11780" width="13.6640625" style="19" customWidth="1"/>
    <col min="11781" max="11782" width="12" style="19" customWidth="1"/>
    <col min="11783" max="11783" width="13.6640625" style="19" customWidth="1"/>
    <col min="11784" max="11784" width="8.88671875" style="19"/>
    <col min="11785" max="11785" width="11.88671875" style="19" customWidth="1"/>
    <col min="11786" max="11786" width="9.33203125" style="19" bestFit="1" customWidth="1"/>
    <col min="11787" max="12032" width="8.88671875" style="19"/>
    <col min="12033" max="12033" width="41" style="19" customWidth="1"/>
    <col min="12034" max="12035" width="12" style="19" customWidth="1"/>
    <col min="12036" max="12036" width="13.6640625" style="19" customWidth="1"/>
    <col min="12037" max="12038" width="12" style="19" customWidth="1"/>
    <col min="12039" max="12039" width="13.6640625" style="19" customWidth="1"/>
    <col min="12040" max="12040" width="8.88671875" style="19"/>
    <col min="12041" max="12041" width="11.88671875" style="19" customWidth="1"/>
    <col min="12042" max="12042" width="9.33203125" style="19" bestFit="1" customWidth="1"/>
    <col min="12043" max="12288" width="8.88671875" style="19"/>
    <col min="12289" max="12289" width="41" style="19" customWidth="1"/>
    <col min="12290" max="12291" width="12" style="19" customWidth="1"/>
    <col min="12292" max="12292" width="13.6640625" style="19" customWidth="1"/>
    <col min="12293" max="12294" width="12" style="19" customWidth="1"/>
    <col min="12295" max="12295" width="13.6640625" style="19" customWidth="1"/>
    <col min="12296" max="12296" width="8.88671875" style="19"/>
    <col min="12297" max="12297" width="11.88671875" style="19" customWidth="1"/>
    <col min="12298" max="12298" width="9.33203125" style="19" bestFit="1" customWidth="1"/>
    <col min="12299" max="12544" width="8.88671875" style="19"/>
    <col min="12545" max="12545" width="41" style="19" customWidth="1"/>
    <col min="12546" max="12547" width="12" style="19" customWidth="1"/>
    <col min="12548" max="12548" width="13.6640625" style="19" customWidth="1"/>
    <col min="12549" max="12550" width="12" style="19" customWidth="1"/>
    <col min="12551" max="12551" width="13.6640625" style="19" customWidth="1"/>
    <col min="12552" max="12552" width="8.88671875" style="19"/>
    <col min="12553" max="12553" width="11.88671875" style="19" customWidth="1"/>
    <col min="12554" max="12554" width="9.33203125" style="19" bestFit="1" customWidth="1"/>
    <col min="12555" max="12800" width="8.88671875" style="19"/>
    <col min="12801" max="12801" width="41" style="19" customWidth="1"/>
    <col min="12802" max="12803" width="12" style="19" customWidth="1"/>
    <col min="12804" max="12804" width="13.6640625" style="19" customWidth="1"/>
    <col min="12805" max="12806" width="12" style="19" customWidth="1"/>
    <col min="12807" max="12807" width="13.6640625" style="19" customWidth="1"/>
    <col min="12808" max="12808" width="8.88671875" style="19"/>
    <col min="12809" max="12809" width="11.88671875" style="19" customWidth="1"/>
    <col min="12810" max="12810" width="9.33203125" style="19" bestFit="1" customWidth="1"/>
    <col min="12811" max="13056" width="8.88671875" style="19"/>
    <col min="13057" max="13057" width="41" style="19" customWidth="1"/>
    <col min="13058" max="13059" width="12" style="19" customWidth="1"/>
    <col min="13060" max="13060" width="13.6640625" style="19" customWidth="1"/>
    <col min="13061" max="13062" width="12" style="19" customWidth="1"/>
    <col min="13063" max="13063" width="13.6640625" style="19" customWidth="1"/>
    <col min="13064" max="13064" width="8.88671875" style="19"/>
    <col min="13065" max="13065" width="11.88671875" style="19" customWidth="1"/>
    <col min="13066" max="13066" width="9.33203125" style="19" bestFit="1" customWidth="1"/>
    <col min="13067" max="13312" width="8.88671875" style="19"/>
    <col min="13313" max="13313" width="41" style="19" customWidth="1"/>
    <col min="13314" max="13315" width="12" style="19" customWidth="1"/>
    <col min="13316" max="13316" width="13.6640625" style="19" customWidth="1"/>
    <col min="13317" max="13318" width="12" style="19" customWidth="1"/>
    <col min="13319" max="13319" width="13.6640625" style="19" customWidth="1"/>
    <col min="13320" max="13320" width="8.88671875" style="19"/>
    <col min="13321" max="13321" width="11.88671875" style="19" customWidth="1"/>
    <col min="13322" max="13322" width="9.33203125" style="19" bestFit="1" customWidth="1"/>
    <col min="13323" max="13568" width="8.88671875" style="19"/>
    <col min="13569" max="13569" width="41" style="19" customWidth="1"/>
    <col min="13570" max="13571" width="12" style="19" customWidth="1"/>
    <col min="13572" max="13572" width="13.6640625" style="19" customWidth="1"/>
    <col min="13573" max="13574" width="12" style="19" customWidth="1"/>
    <col min="13575" max="13575" width="13.6640625" style="19" customWidth="1"/>
    <col min="13576" max="13576" width="8.88671875" style="19"/>
    <col min="13577" max="13577" width="11.88671875" style="19" customWidth="1"/>
    <col min="13578" max="13578" width="9.33203125" style="19" bestFit="1" customWidth="1"/>
    <col min="13579" max="13824" width="8.88671875" style="19"/>
    <col min="13825" max="13825" width="41" style="19" customWidth="1"/>
    <col min="13826" max="13827" width="12" style="19" customWidth="1"/>
    <col min="13828" max="13828" width="13.6640625" style="19" customWidth="1"/>
    <col min="13829" max="13830" width="12" style="19" customWidth="1"/>
    <col min="13831" max="13831" width="13.6640625" style="19" customWidth="1"/>
    <col min="13832" max="13832" width="8.88671875" style="19"/>
    <col min="13833" max="13833" width="11.88671875" style="19" customWidth="1"/>
    <col min="13834" max="13834" width="9.33203125" style="19" bestFit="1" customWidth="1"/>
    <col min="13835" max="14080" width="8.88671875" style="19"/>
    <col min="14081" max="14081" width="41" style="19" customWidth="1"/>
    <col min="14082" max="14083" width="12" style="19" customWidth="1"/>
    <col min="14084" max="14084" width="13.6640625" style="19" customWidth="1"/>
    <col min="14085" max="14086" width="12" style="19" customWidth="1"/>
    <col min="14087" max="14087" width="13.6640625" style="19" customWidth="1"/>
    <col min="14088" max="14088" width="8.88671875" style="19"/>
    <col min="14089" max="14089" width="11.88671875" style="19" customWidth="1"/>
    <col min="14090" max="14090" width="9.33203125" style="19" bestFit="1" customWidth="1"/>
    <col min="14091" max="14336" width="8.88671875" style="19"/>
    <col min="14337" max="14337" width="41" style="19" customWidth="1"/>
    <col min="14338" max="14339" width="12" style="19" customWidth="1"/>
    <col min="14340" max="14340" width="13.6640625" style="19" customWidth="1"/>
    <col min="14341" max="14342" width="12" style="19" customWidth="1"/>
    <col min="14343" max="14343" width="13.6640625" style="19" customWidth="1"/>
    <col min="14344" max="14344" width="8.88671875" style="19"/>
    <col min="14345" max="14345" width="11.88671875" style="19" customWidth="1"/>
    <col min="14346" max="14346" width="9.33203125" style="19" bestFit="1" customWidth="1"/>
    <col min="14347" max="14592" width="8.88671875" style="19"/>
    <col min="14593" max="14593" width="41" style="19" customWidth="1"/>
    <col min="14594" max="14595" width="12" style="19" customWidth="1"/>
    <col min="14596" max="14596" width="13.6640625" style="19" customWidth="1"/>
    <col min="14597" max="14598" width="12" style="19" customWidth="1"/>
    <col min="14599" max="14599" width="13.6640625" style="19" customWidth="1"/>
    <col min="14600" max="14600" width="8.88671875" style="19"/>
    <col min="14601" max="14601" width="11.88671875" style="19" customWidth="1"/>
    <col min="14602" max="14602" width="9.33203125" style="19" bestFit="1" customWidth="1"/>
    <col min="14603" max="14848" width="8.88671875" style="19"/>
    <col min="14849" max="14849" width="41" style="19" customWidth="1"/>
    <col min="14850" max="14851" width="12" style="19" customWidth="1"/>
    <col min="14852" max="14852" width="13.6640625" style="19" customWidth="1"/>
    <col min="14853" max="14854" width="12" style="19" customWidth="1"/>
    <col min="14855" max="14855" width="13.6640625" style="19" customWidth="1"/>
    <col min="14856" max="14856" width="8.88671875" style="19"/>
    <col min="14857" max="14857" width="11.88671875" style="19" customWidth="1"/>
    <col min="14858" max="14858" width="9.33203125" style="19" bestFit="1" customWidth="1"/>
    <col min="14859" max="15104" width="8.88671875" style="19"/>
    <col min="15105" max="15105" width="41" style="19" customWidth="1"/>
    <col min="15106" max="15107" width="12" style="19" customWidth="1"/>
    <col min="15108" max="15108" width="13.6640625" style="19" customWidth="1"/>
    <col min="15109" max="15110" width="12" style="19" customWidth="1"/>
    <col min="15111" max="15111" width="13.6640625" style="19" customWidth="1"/>
    <col min="15112" max="15112" width="8.88671875" style="19"/>
    <col min="15113" max="15113" width="11.88671875" style="19" customWidth="1"/>
    <col min="15114" max="15114" width="9.33203125" style="19" bestFit="1" customWidth="1"/>
    <col min="15115" max="15360" width="8.88671875" style="19"/>
    <col min="15361" max="15361" width="41" style="19" customWidth="1"/>
    <col min="15362" max="15363" width="12" style="19" customWidth="1"/>
    <col min="15364" max="15364" width="13.6640625" style="19" customWidth="1"/>
    <col min="15365" max="15366" width="12" style="19" customWidth="1"/>
    <col min="15367" max="15367" width="13.6640625" style="19" customWidth="1"/>
    <col min="15368" max="15368" width="8.88671875" style="19"/>
    <col min="15369" max="15369" width="11.88671875" style="19" customWidth="1"/>
    <col min="15370" max="15370" width="9.33203125" style="19" bestFit="1" customWidth="1"/>
    <col min="15371" max="15616" width="8.88671875" style="19"/>
    <col min="15617" max="15617" width="41" style="19" customWidth="1"/>
    <col min="15618" max="15619" width="12" style="19" customWidth="1"/>
    <col min="15620" max="15620" width="13.6640625" style="19" customWidth="1"/>
    <col min="15621" max="15622" width="12" style="19" customWidth="1"/>
    <col min="15623" max="15623" width="13.6640625" style="19" customWidth="1"/>
    <col min="15624" max="15624" width="8.88671875" style="19"/>
    <col min="15625" max="15625" width="11.88671875" style="19" customWidth="1"/>
    <col min="15626" max="15626" width="9.33203125" style="19" bestFit="1" customWidth="1"/>
    <col min="15627" max="15872" width="8.88671875" style="19"/>
    <col min="15873" max="15873" width="41" style="19" customWidth="1"/>
    <col min="15874" max="15875" width="12" style="19" customWidth="1"/>
    <col min="15876" max="15876" width="13.6640625" style="19" customWidth="1"/>
    <col min="15877" max="15878" width="12" style="19" customWidth="1"/>
    <col min="15879" max="15879" width="13.6640625" style="19" customWidth="1"/>
    <col min="15880" max="15880" width="8.88671875" style="19"/>
    <col min="15881" max="15881" width="11.88671875" style="19" customWidth="1"/>
    <col min="15882" max="15882" width="9.33203125" style="19" bestFit="1" customWidth="1"/>
    <col min="15883" max="16128" width="8.88671875" style="19"/>
    <col min="16129" max="16129" width="41" style="19" customWidth="1"/>
    <col min="16130" max="16131" width="12" style="19" customWidth="1"/>
    <col min="16132" max="16132" width="13.6640625" style="19" customWidth="1"/>
    <col min="16133" max="16134" width="12" style="19" customWidth="1"/>
    <col min="16135" max="16135" width="13.6640625" style="19" customWidth="1"/>
    <col min="16136" max="16136" width="8.88671875" style="19"/>
    <col min="16137" max="16137" width="11.88671875" style="19" customWidth="1"/>
    <col min="16138" max="16138" width="9.33203125" style="19" bestFit="1" customWidth="1"/>
    <col min="16139" max="16384" width="8.88671875" style="19"/>
  </cols>
  <sheetData>
    <row r="1" spans="1:33" s="2" customFormat="1" ht="22.5" customHeight="1" x14ac:dyDescent="0.4">
      <c r="A1" s="291" t="s">
        <v>64</v>
      </c>
      <c r="B1" s="291"/>
      <c r="C1" s="291"/>
      <c r="D1" s="291"/>
      <c r="E1" s="291"/>
      <c r="F1" s="291"/>
      <c r="G1" s="291"/>
      <c r="I1" s="39"/>
    </row>
    <row r="2" spans="1:33" s="2" customFormat="1" ht="22.5" customHeight="1" x14ac:dyDescent="0.35">
      <c r="A2" s="310" t="s">
        <v>65</v>
      </c>
      <c r="B2" s="310"/>
      <c r="C2" s="310"/>
      <c r="D2" s="310"/>
      <c r="E2" s="310"/>
      <c r="F2" s="310"/>
      <c r="G2" s="310"/>
      <c r="I2" s="39"/>
    </row>
    <row r="3" spans="1:33" s="5" customFormat="1" ht="18.75" customHeight="1" x14ac:dyDescent="0.35">
      <c r="A3" s="3"/>
      <c r="B3" s="3"/>
      <c r="C3" s="3"/>
      <c r="D3" s="3"/>
      <c r="E3" s="3"/>
      <c r="F3" s="3"/>
      <c r="G3" s="1" t="s">
        <v>2</v>
      </c>
      <c r="I3" s="40"/>
    </row>
    <row r="4" spans="1:33" s="5" customFormat="1" ht="66" customHeight="1" x14ac:dyDescent="0.2">
      <c r="A4" s="102"/>
      <c r="B4" s="105" t="s">
        <v>280</v>
      </c>
      <c r="C4" s="105" t="s">
        <v>284</v>
      </c>
      <c r="D4" s="177" t="s">
        <v>36</v>
      </c>
      <c r="E4" s="178" t="s">
        <v>281</v>
      </c>
      <c r="F4" s="178" t="s">
        <v>285</v>
      </c>
      <c r="G4" s="177" t="s">
        <v>36</v>
      </c>
    </row>
    <row r="5" spans="1:33" s="5" customFormat="1" ht="28.5" customHeight="1" x14ac:dyDescent="0.35">
      <c r="A5" s="41" t="s">
        <v>37</v>
      </c>
      <c r="B5" s="42">
        <v>30250</v>
      </c>
      <c r="C5" s="42">
        <v>30323</v>
      </c>
      <c r="D5" s="117">
        <f>ROUND(C5/B5*100,1)</f>
        <v>100.2</v>
      </c>
      <c r="E5" s="115">
        <v>18399</v>
      </c>
      <c r="F5" s="42">
        <v>12305</v>
      </c>
      <c r="G5" s="117">
        <f>ROUND(F5/E5*100,1)</f>
        <v>66.900000000000006</v>
      </c>
      <c r="I5" s="43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33" s="30" customFormat="1" ht="31.5" customHeight="1" x14ac:dyDescent="0.35">
      <c r="A6" s="45" t="s">
        <v>66</v>
      </c>
      <c r="B6" s="46">
        <v>25556</v>
      </c>
      <c r="C6" s="46">
        <f>SUM(C8:C26)</f>
        <v>25969</v>
      </c>
      <c r="D6" s="117">
        <f>ROUND(C6/B6*100,1)</f>
        <v>101.6</v>
      </c>
      <c r="E6" s="179">
        <v>15759</v>
      </c>
      <c r="F6" s="46">
        <f>SUM(F8:F26)</f>
        <v>11053</v>
      </c>
      <c r="G6" s="117">
        <f>ROUND(F6/E6*100,1)</f>
        <v>70.099999999999994</v>
      </c>
      <c r="I6" s="40"/>
      <c r="J6" s="48"/>
      <c r="K6" s="48"/>
      <c r="L6" s="49"/>
      <c r="M6" s="49"/>
      <c r="N6" s="49"/>
      <c r="O6" s="49"/>
    </row>
    <row r="7" spans="1:33" s="30" customFormat="1" ht="21.6" customHeight="1" x14ac:dyDescent="0.35">
      <c r="A7" s="50" t="s">
        <v>67</v>
      </c>
      <c r="B7" s="51"/>
      <c r="C7" s="51"/>
      <c r="D7" s="52"/>
      <c r="E7" s="51"/>
      <c r="F7" s="51"/>
      <c r="G7" s="52"/>
      <c r="I7" s="40"/>
      <c r="J7" s="48"/>
      <c r="K7" s="49"/>
      <c r="L7" s="49"/>
      <c r="M7" s="49"/>
      <c r="N7" s="49"/>
      <c r="O7" s="49"/>
      <c r="AG7" s="30">
        <v>2501</v>
      </c>
    </row>
    <row r="8" spans="1:33" ht="36" customHeight="1" x14ac:dyDescent="0.35">
      <c r="A8" s="14" t="s">
        <v>4</v>
      </c>
      <c r="B8" s="53">
        <v>2626</v>
      </c>
      <c r="C8" s="16">
        <v>2098</v>
      </c>
      <c r="D8" s="118">
        <f t="shared" ref="D8:D26" si="0">ROUND(C8/B8*100,1)</f>
        <v>79.900000000000006</v>
      </c>
      <c r="E8" s="116">
        <v>1177</v>
      </c>
      <c r="F8" s="16">
        <v>589</v>
      </c>
      <c r="G8" s="117">
        <f t="shared" ref="G8:G26" si="1">ROUND(F8/E8*100,1)</f>
        <v>50</v>
      </c>
      <c r="H8" s="26"/>
      <c r="I8" s="54"/>
      <c r="J8" s="48"/>
      <c r="K8" s="43"/>
      <c r="L8" s="43"/>
      <c r="M8" s="43"/>
      <c r="N8" s="43"/>
      <c r="O8" s="43"/>
    </row>
    <row r="9" spans="1:33" ht="39" customHeight="1" x14ac:dyDescent="0.35">
      <c r="A9" s="14" t="s">
        <v>5</v>
      </c>
      <c r="B9" s="53">
        <v>217</v>
      </c>
      <c r="C9" s="16">
        <v>175</v>
      </c>
      <c r="D9" s="118">
        <f t="shared" si="0"/>
        <v>80.599999999999994</v>
      </c>
      <c r="E9" s="116">
        <v>112</v>
      </c>
      <c r="F9" s="16">
        <v>59</v>
      </c>
      <c r="G9" s="117">
        <f t="shared" si="1"/>
        <v>52.7</v>
      </c>
      <c r="I9" s="54"/>
      <c r="J9" s="48"/>
    </row>
    <row r="10" spans="1:33" s="22" customFormat="1" ht="28.5" customHeight="1" x14ac:dyDescent="0.35">
      <c r="A10" s="14" t="s">
        <v>6</v>
      </c>
      <c r="B10" s="53">
        <v>3957</v>
      </c>
      <c r="C10" s="16">
        <v>3775</v>
      </c>
      <c r="D10" s="118">
        <f t="shared" si="0"/>
        <v>95.4</v>
      </c>
      <c r="E10" s="116">
        <v>2283</v>
      </c>
      <c r="F10" s="16">
        <v>1258</v>
      </c>
      <c r="G10" s="117">
        <f t="shared" si="1"/>
        <v>55.1</v>
      </c>
      <c r="I10" s="54"/>
      <c r="J10" s="48"/>
      <c r="K10" s="19"/>
    </row>
    <row r="11" spans="1:33" ht="42" customHeight="1" x14ac:dyDescent="0.35">
      <c r="A11" s="14" t="s">
        <v>7</v>
      </c>
      <c r="B11" s="53">
        <v>784</v>
      </c>
      <c r="C11" s="16">
        <v>796</v>
      </c>
      <c r="D11" s="118">
        <f t="shared" si="0"/>
        <v>101.5</v>
      </c>
      <c r="E11" s="116">
        <v>596</v>
      </c>
      <c r="F11" s="16">
        <v>552</v>
      </c>
      <c r="G11" s="117">
        <f t="shared" si="1"/>
        <v>92.6</v>
      </c>
      <c r="I11" s="54"/>
      <c r="J11" s="48"/>
    </row>
    <row r="12" spans="1:33" ht="42" customHeight="1" x14ac:dyDescent="0.35">
      <c r="A12" s="14" t="s">
        <v>8</v>
      </c>
      <c r="B12" s="53">
        <v>174</v>
      </c>
      <c r="C12" s="16">
        <v>168</v>
      </c>
      <c r="D12" s="118">
        <f t="shared" si="0"/>
        <v>96.6</v>
      </c>
      <c r="E12" s="116">
        <v>105</v>
      </c>
      <c r="F12" s="16">
        <v>62</v>
      </c>
      <c r="G12" s="117">
        <f t="shared" si="1"/>
        <v>59</v>
      </c>
      <c r="I12" s="54"/>
      <c r="J12" s="48"/>
    </row>
    <row r="13" spans="1:33" ht="30.75" customHeight="1" x14ac:dyDescent="0.35">
      <c r="A13" s="14" t="s">
        <v>9</v>
      </c>
      <c r="B13" s="53">
        <v>1009</v>
      </c>
      <c r="C13" s="16">
        <v>1108</v>
      </c>
      <c r="D13" s="118">
        <f t="shared" si="0"/>
        <v>109.8</v>
      </c>
      <c r="E13" s="116">
        <v>608</v>
      </c>
      <c r="F13" s="16">
        <v>359</v>
      </c>
      <c r="G13" s="117">
        <f t="shared" si="1"/>
        <v>59</v>
      </c>
      <c r="I13" s="54"/>
      <c r="J13" s="48"/>
    </row>
    <row r="14" spans="1:33" ht="41.25" customHeight="1" x14ac:dyDescent="0.35">
      <c r="A14" s="14" t="s">
        <v>10</v>
      </c>
      <c r="B14" s="53">
        <v>5704</v>
      </c>
      <c r="C14" s="16">
        <v>5489</v>
      </c>
      <c r="D14" s="118">
        <f t="shared" si="0"/>
        <v>96.2</v>
      </c>
      <c r="E14" s="116">
        <v>3472</v>
      </c>
      <c r="F14" s="16">
        <v>2018</v>
      </c>
      <c r="G14" s="117">
        <f t="shared" si="1"/>
        <v>58.1</v>
      </c>
      <c r="I14" s="54"/>
      <c r="J14" s="48"/>
    </row>
    <row r="15" spans="1:33" ht="41.25" customHeight="1" x14ac:dyDescent="0.35">
      <c r="A15" s="14" t="s">
        <v>11</v>
      </c>
      <c r="B15" s="53">
        <v>1278</v>
      </c>
      <c r="C15" s="16">
        <v>1200</v>
      </c>
      <c r="D15" s="118">
        <f t="shared" si="0"/>
        <v>93.9</v>
      </c>
      <c r="E15" s="116">
        <v>739</v>
      </c>
      <c r="F15" s="16">
        <v>449</v>
      </c>
      <c r="G15" s="117">
        <f t="shared" si="1"/>
        <v>60.8</v>
      </c>
      <c r="I15" s="54"/>
      <c r="J15" s="48"/>
    </row>
    <row r="16" spans="1:33" ht="41.25" customHeight="1" x14ac:dyDescent="0.35">
      <c r="A16" s="14" t="s">
        <v>12</v>
      </c>
      <c r="B16" s="53">
        <v>1610</v>
      </c>
      <c r="C16" s="16">
        <v>1335</v>
      </c>
      <c r="D16" s="118">
        <f t="shared" si="0"/>
        <v>82.9</v>
      </c>
      <c r="E16" s="116">
        <v>1202</v>
      </c>
      <c r="F16" s="16">
        <v>547</v>
      </c>
      <c r="G16" s="117">
        <f t="shared" si="1"/>
        <v>45.5</v>
      </c>
      <c r="I16" s="54"/>
      <c r="J16" s="48"/>
    </row>
    <row r="17" spans="1:10" ht="28.5" customHeight="1" x14ac:dyDescent="0.35">
      <c r="A17" s="14" t="s">
        <v>13</v>
      </c>
      <c r="B17" s="53">
        <v>267</v>
      </c>
      <c r="C17" s="16">
        <v>245</v>
      </c>
      <c r="D17" s="118">
        <f t="shared" si="0"/>
        <v>91.8</v>
      </c>
      <c r="E17" s="116">
        <v>153</v>
      </c>
      <c r="F17" s="16">
        <v>128</v>
      </c>
      <c r="G17" s="117">
        <f t="shared" si="1"/>
        <v>83.7</v>
      </c>
      <c r="I17" s="54"/>
      <c r="J17" s="48"/>
    </row>
    <row r="18" spans="1:10" ht="30.75" customHeight="1" x14ac:dyDescent="0.35">
      <c r="A18" s="14" t="s">
        <v>14</v>
      </c>
      <c r="B18" s="53">
        <v>413</v>
      </c>
      <c r="C18" s="16">
        <v>400</v>
      </c>
      <c r="D18" s="118">
        <f t="shared" si="0"/>
        <v>96.9</v>
      </c>
      <c r="E18" s="116">
        <v>266</v>
      </c>
      <c r="F18" s="16">
        <v>153</v>
      </c>
      <c r="G18" s="117">
        <f t="shared" si="1"/>
        <v>57.5</v>
      </c>
      <c r="I18" s="54"/>
      <c r="J18" s="48"/>
    </row>
    <row r="19" spans="1:10" ht="30.75" customHeight="1" x14ac:dyDescent="0.35">
      <c r="A19" s="14" t="s">
        <v>15</v>
      </c>
      <c r="B19" s="53">
        <v>243</v>
      </c>
      <c r="C19" s="16">
        <v>211</v>
      </c>
      <c r="D19" s="118">
        <f t="shared" si="0"/>
        <v>86.8</v>
      </c>
      <c r="E19" s="116">
        <v>147</v>
      </c>
      <c r="F19" s="16">
        <v>77</v>
      </c>
      <c r="G19" s="117">
        <f t="shared" si="1"/>
        <v>52.4</v>
      </c>
      <c r="I19" s="54"/>
      <c r="J19" s="48"/>
    </row>
    <row r="20" spans="1:10" ht="39" customHeight="1" x14ac:dyDescent="0.35">
      <c r="A20" s="14" t="s">
        <v>16</v>
      </c>
      <c r="B20" s="53">
        <v>408</v>
      </c>
      <c r="C20" s="16">
        <v>420</v>
      </c>
      <c r="D20" s="118">
        <f t="shared" si="0"/>
        <v>102.9</v>
      </c>
      <c r="E20" s="116">
        <v>257</v>
      </c>
      <c r="F20" s="16">
        <v>191</v>
      </c>
      <c r="G20" s="117">
        <f t="shared" si="1"/>
        <v>74.3</v>
      </c>
      <c r="I20" s="54"/>
      <c r="J20" s="48"/>
    </row>
    <row r="21" spans="1:10" ht="39.75" customHeight="1" x14ac:dyDescent="0.35">
      <c r="A21" s="14" t="s">
        <v>17</v>
      </c>
      <c r="B21" s="53">
        <v>522</v>
      </c>
      <c r="C21" s="16">
        <v>483</v>
      </c>
      <c r="D21" s="118">
        <f t="shared" si="0"/>
        <v>92.5</v>
      </c>
      <c r="E21" s="116">
        <v>325</v>
      </c>
      <c r="F21" s="16">
        <v>194</v>
      </c>
      <c r="G21" s="117">
        <f t="shared" si="1"/>
        <v>59.7</v>
      </c>
      <c r="I21" s="54"/>
      <c r="J21" s="48"/>
    </row>
    <row r="22" spans="1:10" ht="44.25" customHeight="1" x14ac:dyDescent="0.35">
      <c r="A22" s="14" t="s">
        <v>18</v>
      </c>
      <c r="B22" s="53">
        <v>3285</v>
      </c>
      <c r="C22" s="16">
        <v>4392</v>
      </c>
      <c r="D22" s="118">
        <f t="shared" si="0"/>
        <v>133.69999999999999</v>
      </c>
      <c r="E22" s="116">
        <v>2137</v>
      </c>
      <c r="F22" s="16">
        <v>2445</v>
      </c>
      <c r="G22" s="117">
        <f t="shared" si="1"/>
        <v>114.4</v>
      </c>
      <c r="I22" s="54"/>
      <c r="J22" s="48"/>
    </row>
    <row r="23" spans="1:10" ht="31.5" customHeight="1" x14ac:dyDescent="0.35">
      <c r="A23" s="14" t="s">
        <v>19</v>
      </c>
      <c r="B23" s="53">
        <v>1054</v>
      </c>
      <c r="C23" s="16">
        <v>1311</v>
      </c>
      <c r="D23" s="118">
        <f t="shared" si="0"/>
        <v>124.4</v>
      </c>
      <c r="E23" s="116">
        <v>776</v>
      </c>
      <c r="F23" s="16">
        <v>908</v>
      </c>
      <c r="G23" s="117">
        <f t="shared" si="1"/>
        <v>117</v>
      </c>
      <c r="I23" s="54"/>
      <c r="J23" s="48"/>
    </row>
    <row r="24" spans="1:10" ht="42" customHeight="1" x14ac:dyDescent="0.35">
      <c r="A24" s="14" t="s">
        <v>20</v>
      </c>
      <c r="B24" s="53">
        <v>1564</v>
      </c>
      <c r="C24" s="16">
        <v>1943</v>
      </c>
      <c r="D24" s="118">
        <f t="shared" si="0"/>
        <v>124.2</v>
      </c>
      <c r="E24" s="116">
        <v>1096</v>
      </c>
      <c r="F24" s="16">
        <v>858</v>
      </c>
      <c r="G24" s="117">
        <f t="shared" si="1"/>
        <v>78.3</v>
      </c>
      <c r="I24" s="54"/>
      <c r="J24" s="48"/>
    </row>
    <row r="25" spans="1:10" ht="42" customHeight="1" x14ac:dyDescent="0.35">
      <c r="A25" s="14" t="s">
        <v>21</v>
      </c>
      <c r="B25" s="53">
        <v>123</v>
      </c>
      <c r="C25" s="16">
        <v>149</v>
      </c>
      <c r="D25" s="118">
        <f t="shared" si="0"/>
        <v>121.1</v>
      </c>
      <c r="E25" s="116">
        <v>83</v>
      </c>
      <c r="F25" s="16">
        <v>75</v>
      </c>
      <c r="G25" s="117">
        <f t="shared" si="1"/>
        <v>90.4</v>
      </c>
      <c r="I25" s="54"/>
      <c r="J25" s="48"/>
    </row>
    <row r="26" spans="1:10" ht="29.25" customHeight="1" x14ac:dyDescent="0.35">
      <c r="A26" s="14" t="s">
        <v>22</v>
      </c>
      <c r="B26" s="53">
        <v>318</v>
      </c>
      <c r="C26" s="16">
        <v>271</v>
      </c>
      <c r="D26" s="118">
        <f t="shared" si="0"/>
        <v>85.2</v>
      </c>
      <c r="E26" s="116">
        <v>225</v>
      </c>
      <c r="F26" s="16">
        <v>131</v>
      </c>
      <c r="G26" s="117">
        <f t="shared" si="1"/>
        <v>58.2</v>
      </c>
      <c r="I26" s="54"/>
      <c r="J26" s="48"/>
    </row>
    <row r="27" spans="1:10" x14ac:dyDescent="0.35">
      <c r="A27" s="23"/>
      <c r="B27" s="20"/>
      <c r="F27" s="55"/>
      <c r="I27" s="19"/>
    </row>
    <row r="28" spans="1:10" x14ac:dyDescent="0.35">
      <c r="A28" s="23"/>
      <c r="B28" s="23"/>
      <c r="F28" s="40"/>
      <c r="I28" s="19"/>
    </row>
  </sheetData>
  <mergeCells count="2">
    <mergeCell ref="A1:G1"/>
    <mergeCell ref="A2:G2"/>
  </mergeCells>
  <printOptions verticalCentered="1"/>
  <pageMargins left="0.6692913385826772" right="0" top="0.39370078740157483" bottom="0.39370078740157483" header="0" footer="0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 </vt:lpstr>
      <vt:lpstr>5 </vt:lpstr>
      <vt:lpstr>6 </vt:lpstr>
      <vt:lpstr>7 </vt:lpstr>
      <vt:lpstr>8 </vt:lpstr>
      <vt:lpstr>9 </vt:lpstr>
      <vt:lpstr>10 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 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 '!Заголовки_для_печати</vt:lpstr>
      <vt:lpstr>'5 '!Заголовки_для_печати</vt:lpstr>
      <vt:lpstr>'6 '!Заголовки_для_печати</vt:lpstr>
      <vt:lpstr>'7 '!Заголовки_для_печати</vt:lpstr>
      <vt:lpstr>'8 '!Заголовки_для_печати</vt:lpstr>
      <vt:lpstr>'9 '!Заголовки_для_печати</vt:lpstr>
      <vt:lpstr>'10 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 '!Область_печати</vt:lpstr>
      <vt:lpstr>'5 '!Область_печати</vt:lpstr>
      <vt:lpstr>'6 '!Область_печати</vt:lpstr>
      <vt:lpstr>'7 '!Область_печати</vt:lpstr>
      <vt:lpstr>'8 '!Область_печати</vt:lpstr>
      <vt:lpstr>'9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Employee</cp:lastModifiedBy>
  <cp:lastPrinted>2021-08-13T12:06:09Z</cp:lastPrinted>
  <dcterms:created xsi:type="dcterms:W3CDTF">2020-12-10T10:35:03Z</dcterms:created>
  <dcterms:modified xsi:type="dcterms:W3CDTF">2021-08-13T12:59:08Z</dcterms:modified>
</cp:coreProperties>
</file>