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тат_інформація_Рівне\На сайт_грудень\"/>
    </mc:Choice>
  </mc:AlternateContent>
  <bookViews>
    <workbookView xWindow="0" yWindow="0" windowWidth="28800" windowHeight="12300" tabRatio="895" activeTab="21"/>
  </bookViews>
  <sheets>
    <sheet name="1" sheetId="64" r:id="rId1"/>
    <sheet name="2" sheetId="65" r:id="rId2"/>
    <sheet name="3" sheetId="66" r:id="rId3"/>
    <sheet name="4 " sheetId="48" r:id="rId4"/>
    <sheet name="5 " sheetId="49" r:id="rId5"/>
    <sheet name="6 " sheetId="50" r:id="rId6"/>
    <sheet name="7 " sheetId="51" r:id="rId7"/>
    <sheet name="8 " sheetId="52" r:id="rId8"/>
    <sheet name="9 " sheetId="53" r:id="rId9"/>
    <sheet name="10 " sheetId="54" r:id="rId10"/>
    <sheet name="11" sheetId="55" r:id="rId11"/>
    <sheet name="12" sheetId="73" r:id="rId12"/>
    <sheet name="13" sheetId="74" r:id="rId13"/>
    <sheet name="14" sheetId="75" r:id="rId14"/>
    <sheet name="15" sheetId="76" r:id="rId15"/>
    <sheet name="16" sheetId="56" r:id="rId16"/>
    <sheet name="17" sheetId="77" r:id="rId17"/>
    <sheet name="18" sheetId="57" r:id="rId18"/>
    <sheet name="19" sheetId="58" r:id="rId19"/>
    <sheet name="20" sheetId="69" r:id="rId20"/>
    <sheet name="21" sheetId="70" r:id="rId21"/>
    <sheet name="22" sheetId="71" r:id="rId22"/>
    <sheet name="23" sheetId="72" r:id="rId23"/>
    <sheet name="24" sheetId="59" r:id="rId24"/>
    <sheet name="25" sheetId="60" r:id="rId25"/>
    <sheet name="26" sheetId="61" r:id="rId26"/>
    <sheet name="27" sheetId="67" r:id="rId27"/>
    <sheet name="28" sheetId="68" r:id="rId28"/>
    <sheet name="29" sheetId="78" r:id="rId29"/>
    <sheet name="30" sheetId="79" r:id="rId30"/>
    <sheet name="31" sheetId="80" r:id="rId31"/>
    <sheet name="32" sheetId="62" r:id="rId32"/>
    <sheet name="33" sheetId="63" r:id="rId33"/>
    <sheet name="34" sheetId="81" r:id="rId34"/>
    <sheet name="35" sheetId="82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0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 '!$B$1:$B$53</definedName>
    <definedName name="_xlnm._FilterDatabase" localSheetId="7" hidden="1">'8 '!$F$1:$F$148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1">'[1]Sheet1 (3)'!#REF!</definedName>
    <definedName name="date.e" localSheetId="19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'[1]Sheet1 (3)'!#REF!</definedName>
    <definedName name="date.e" localSheetId="7">'[1]Sheet1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">#REF!</definedName>
    <definedName name="date_b" localSheetId="19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1">'[1]Sheet1 (2)'!#REF!</definedName>
    <definedName name="date_e" localSheetId="19">'[1]Sheet1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'[1]Sheet1 (2)'!#REF!</definedName>
    <definedName name="date_e" localSheetId="7">'[1]Sheet1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[6]Sheet3!$A$3</definedName>
    <definedName name="hjj" localSheetId="18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[6]Sheet3!$A$3</definedName>
    <definedName name="hjj" localSheetId="7">[6]Sheet3!$A$3</definedName>
    <definedName name="hjj" localSheetId="8">[4]Sheet3!$A$3</definedName>
    <definedName name="hjj">[7]Sheet3!$A$3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">#REF!</definedName>
    <definedName name="hl_0" localSheetId="19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">#REF!</definedName>
    <definedName name="hn_0" localSheetId="19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>#REF!</definedName>
    <definedName name="jklopoi">'[3]Sheet1 (2)'!#REF!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1">'[1]Sheet1 (2)'!#REF!</definedName>
    <definedName name="lcz" localSheetId="19">'[1]Sheet1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'[1]Sheet1 (2)'!#REF!</definedName>
    <definedName name="lcz" localSheetId="7">'[1]Sheet1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">#REF!</definedName>
    <definedName name="name_cz" localSheetId="19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">#REF!</definedName>
    <definedName name="pyear" localSheetId="19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rdate">#REF!</definedName>
    <definedName name="rto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ty_0">#REF!</definedName>
    <definedName name="uiop">'[8]17'!#REF!</definedName>
    <definedName name="vghjnk">#REF!</definedName>
    <definedName name="wer">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>#REF!</definedName>
    <definedName name="А1">#REF!</definedName>
    <definedName name="А4">#REF!</definedName>
    <definedName name="А5">#REF!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1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пра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ен">'[1]Sheet1 (2)'!#REF!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>#REF!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нк">'[2]Sheet1 (2)'!#REF!</definedName>
    <definedName name="_xlnm.Print_Area" localSheetId="9">'10 '!$A$1:$I$27</definedName>
    <definedName name="_xlnm.Print_Area" localSheetId="10">'11'!$A$1:$G$29</definedName>
    <definedName name="_xlnm.Print_Area" localSheetId="11">'12'!$A$1:$I$29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'2'!$A$1:$F$29</definedName>
    <definedName name="_xlnm.Print_Area" localSheetId="19">'20'!$A$1:$D$54</definedName>
    <definedName name="_xlnm.Print_Area" localSheetId="20">'21'!$A$1:$C$152</definedName>
    <definedName name="_xlnm.Print_Area" localSheetId="21">'22'!$A$1:$D$54</definedName>
    <definedName name="_xlnm.Print_Area" localSheetId="22">'23'!$A$1:$C$152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7">'28'!$A$1:$BU$30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'33'!$A$1:$C$144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'!$A$1:$G$147</definedName>
    <definedName name="_xlnm.Print_Area" localSheetId="8">'9 '!$A$1:$G$26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1">'[1]Sheet1 (3)'!#REF!</definedName>
    <definedName name="олд" localSheetId="19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лолол">#REF!</definedName>
    <definedName name="оо">'[1]Sheet1 (2)'!#REF!</definedName>
    <definedName name="оплад" localSheetId="0">'[2]Sheet1 (2)'!#REF!</definedName>
    <definedName name="оплад" localSheetId="9">'[2]Sheet1 (2)'!#REF!</definedName>
    <definedName name="оплад" localSheetId="10">'[2]Sheet1 (2)'!#REF!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15">'[2]Sheet1 (2)'!#REF!</definedName>
    <definedName name="оплад" localSheetId="16">'[2]Sheet1 (2)'!#REF!</definedName>
    <definedName name="оплад" localSheetId="17">'[2]Sheet1 (2)'!#REF!</definedName>
    <definedName name="оплад" localSheetId="18">'[2]Sheet1 (2)'!#REF!</definedName>
    <definedName name="оплад" localSheetId="1">'[2]Sheet1 (2)'!#REF!</definedName>
    <definedName name="оплад" localSheetId="19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3">'[2]Sheet1 (2)'!#REF!</definedName>
    <definedName name="оплад" localSheetId="24">'[2]Sheet1 (2)'!#REF!</definedName>
    <definedName name="оплад" localSheetId="25">'[2]Sheet1 (2)'!#REF!</definedName>
    <definedName name="оплад" localSheetId="26">'[2]Sheet1 (2)'!#REF!</definedName>
    <definedName name="оплад" localSheetId="27">'[2]Sheet1 (2)'!#REF!</definedName>
    <definedName name="оплад" localSheetId="28">'[2]Sheet1 (2)'!#REF!</definedName>
    <definedName name="оплад" localSheetId="2">'[2]Sheet1 (2)'!#REF!</definedName>
    <definedName name="оплад" localSheetId="29">'[2]Sheet1 (2)'!#REF!</definedName>
    <definedName name="оплад" localSheetId="30">'[2]Sheet1 (2)'!#REF!</definedName>
    <definedName name="оплад" localSheetId="31">'[2]Sheet1 (2)'!#REF!</definedName>
    <definedName name="оплад" localSheetId="32">'[2]Sheet1 (2)'!#REF!</definedName>
    <definedName name="оплад" localSheetId="33">'[2]Sheet1 (2)'!#REF!</definedName>
    <definedName name="оплад" localSheetId="34">'[2]Sheet1 (2)'!#REF!</definedName>
    <definedName name="оплад" localSheetId="3">'[2]Sheet1 (2)'!#REF!</definedName>
    <definedName name="оплад" localSheetId="4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оцз">'[3]Sheet1 (2)'!#REF!</definedName>
    <definedName name="паовжф" localSheetId="0">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0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28">#REF!</definedName>
    <definedName name="пар" localSheetId="2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0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0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">#REF!</definedName>
    <definedName name="плдажп" localSheetId="19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28">#REF!</definedName>
    <definedName name="плдажп" localSheetId="2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0">'[2]Sheet1 (3)'!#REF!</definedName>
    <definedName name="праовл" localSheetId="9">'[2]Sheet1 (3)'!#REF!</definedName>
    <definedName name="праовл" localSheetId="10">'[2]Sheet1 (3)'!#REF!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15">'[2]Sheet1 (3)'!#REF!</definedName>
    <definedName name="праовл" localSheetId="16">'[2]Sheet1 (3)'!#REF!</definedName>
    <definedName name="праовл" localSheetId="17">'[2]Sheet1 (3)'!#REF!</definedName>
    <definedName name="праовл" localSheetId="18">'[2]Sheet1 (3)'!#REF!</definedName>
    <definedName name="праовл" localSheetId="1">'[2]Sheet1 (3)'!#REF!</definedName>
    <definedName name="праовл" localSheetId="19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3">'[2]Sheet1 (3)'!#REF!</definedName>
    <definedName name="праовл" localSheetId="24">'[2]Sheet1 (3)'!#REF!</definedName>
    <definedName name="праовл" localSheetId="25">'[2]Sheet1 (3)'!#REF!</definedName>
    <definedName name="праовл" localSheetId="26">'[2]Sheet1 (3)'!#REF!</definedName>
    <definedName name="праовл" localSheetId="27">'[2]Sheet1 (3)'!#REF!</definedName>
    <definedName name="праовл" localSheetId="28">'[2]Sheet1 (3)'!#REF!</definedName>
    <definedName name="праовл" localSheetId="2">'[2]Sheet1 (3)'!#REF!</definedName>
    <definedName name="праовл" localSheetId="29">'[2]Sheet1 (3)'!#REF!</definedName>
    <definedName name="праовл" localSheetId="30">'[2]Sheet1 (3)'!#REF!</definedName>
    <definedName name="праовл" localSheetId="31">'[2]Sheet1 (3)'!#REF!</definedName>
    <definedName name="праовл" localSheetId="32">'[2]Sheet1 (3)'!#REF!</definedName>
    <definedName name="праовл" localSheetId="33">'[2]Sheet1 (3)'!#REF!</definedName>
    <definedName name="праовл" localSheetId="34">'[2]Sheet1 (3)'!#REF!</definedName>
    <definedName name="праовл" localSheetId="3">'[2]Sheet1 (3)'!#REF!</definedName>
    <definedName name="праовл" localSheetId="4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">'[2]Sheet1 (2)'!#REF!</definedName>
    <definedName name="проавлф" localSheetId="0">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">'[1]Sheet1 (2)'!#REF!</definedName>
    <definedName name="рпа" localSheetId="0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28">#REF!</definedName>
    <definedName name="рпа" localSheetId="2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>'[2]Sheet1 (2)'!#REF!</definedName>
    <definedName name="рррр" localSheetId="9">'[2]Sheet1 (2)'!#REF!</definedName>
    <definedName name="рррр" localSheetId="10">'[2]Sheet1 (2)'!#REF!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15">'[2]Sheet1 (2)'!#REF!</definedName>
    <definedName name="рррр" localSheetId="16">'[2]Sheet1 (2)'!#REF!</definedName>
    <definedName name="рррр" localSheetId="17">'[2]Sheet1 (2)'!#REF!</definedName>
    <definedName name="рррр" localSheetId="18">'[2]Sheet1 (2)'!#REF!</definedName>
    <definedName name="рррр" localSheetId="1">'[2]Sheet1 (2)'!#REF!</definedName>
    <definedName name="рррр" localSheetId="19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3">'[2]Sheet1 (2)'!#REF!</definedName>
    <definedName name="рррр" localSheetId="24">'[2]Sheet1 (2)'!#REF!</definedName>
    <definedName name="рррр" localSheetId="25">'[2]Sheet1 (2)'!#REF!</definedName>
    <definedName name="рррр" localSheetId="26">'[2]Sheet1 (2)'!#REF!</definedName>
    <definedName name="рррр" localSheetId="27">'[2]Sheet1 (2)'!#REF!</definedName>
    <definedName name="рррр" localSheetId="28">'[2]Sheet1 (2)'!#REF!</definedName>
    <definedName name="рррр" localSheetId="2">'[2]Sheet1 (2)'!#REF!</definedName>
    <definedName name="рррр" localSheetId="29">'[2]Sheet1 (2)'!#REF!</definedName>
    <definedName name="рррр" localSheetId="30">'[2]Sheet1 (2)'!#REF!</definedName>
    <definedName name="рррр" localSheetId="31">'[2]Sheet1 (2)'!#REF!</definedName>
    <definedName name="рррр" localSheetId="32">'[2]Sheet1 (2)'!#REF!</definedName>
    <definedName name="рррр" localSheetId="33">'[2]Sheet1 (2)'!#REF!</definedName>
    <definedName name="рррр" localSheetId="34">'[2]Sheet1 (2)'!#REF!</definedName>
    <definedName name="рррр" localSheetId="3">'[2]Sheet1 (2)'!#REF!</definedName>
    <definedName name="рррр" localSheetId="4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0">'[1]Sheet1 (3)'!#REF!</definedName>
    <definedName name="ррррау" localSheetId="9">'[1]Sheet1 (3)'!#REF!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16">'[1]Sheet1 (3)'!#REF!</definedName>
    <definedName name="ррррау" localSheetId="17">'[1]Sheet1 (3)'!#REF!</definedName>
    <definedName name="ррррау" localSheetId="18">'[1]Sheet1 (3)'!#REF!</definedName>
    <definedName name="ррррау" localSheetId="1">'[1]Sheet1 (3)'!#REF!</definedName>
    <definedName name="ррррау" localSheetId="19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3">'[1]Sheet1 (3)'!#REF!</definedName>
    <definedName name="ррррау" localSheetId="24">'[1]Sheet1 (3)'!#REF!</definedName>
    <definedName name="ррррау" localSheetId="25">'[1]Sheet1 (3)'!#REF!</definedName>
    <definedName name="ррррау" localSheetId="26">'[1]Sheet1 (3)'!#REF!</definedName>
    <definedName name="ррррау" localSheetId="27">'[1]Sheet1 (3)'!#REF!</definedName>
    <definedName name="ррррау" localSheetId="28">'[1]Sheet1 (3)'!#REF!</definedName>
    <definedName name="ррррау" localSheetId="2">'[1]Sheet1 (3)'!#REF!</definedName>
    <definedName name="ррррау" localSheetId="29">'[1]Sheet1 (3)'!#REF!</definedName>
    <definedName name="ррррау" localSheetId="30">'[1]Sheet1 (3)'!#REF!</definedName>
    <definedName name="ррррау" localSheetId="31">'[1]Sheet1 (3)'!#REF!</definedName>
    <definedName name="ррррау" localSheetId="32">'[1]Sheet1 (3)'!#REF!</definedName>
    <definedName name="ррррау" localSheetId="33">'[1]Sheet1 (3)'!#REF!</definedName>
    <definedName name="ррррау" localSheetId="34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5">[10]Sheet3!$A$2</definedName>
    <definedName name="ц" localSheetId="16">[10]Sheet3!$A$2</definedName>
    <definedName name="ц" localSheetId="17">[11]Sheet3!$A$2</definedName>
    <definedName name="ц" localSheetId="18">[11]Sheet3!$A$2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31">[9]Sheet3!$A$2</definedName>
    <definedName name="ц" localSheetId="32">[9]Sheet3!$A$2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6">[11]Sheet3!$A$2</definedName>
    <definedName name="ц" localSheetId="7">[11]Sheet3!$A$2</definedName>
    <definedName name="ц" localSheetId="8">[9]Sheet3!$A$2</definedName>
    <definedName name="ц">[12]Sheet3!$A$2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6" l="1"/>
  <c r="E18" i="66"/>
  <c r="F17" i="66"/>
  <c r="E17" i="66"/>
  <c r="F16" i="66"/>
  <c r="E16" i="66"/>
  <c r="F15" i="66"/>
  <c r="F14" i="66"/>
  <c r="E14" i="66"/>
  <c r="F13" i="66"/>
  <c r="E13" i="66"/>
  <c r="F12" i="66"/>
  <c r="E12" i="66"/>
  <c r="F11" i="66"/>
  <c r="E11" i="66"/>
  <c r="F10" i="66"/>
  <c r="E10" i="66"/>
  <c r="D8" i="66"/>
  <c r="F8" i="66" s="1"/>
  <c r="C8" i="66"/>
  <c r="F28" i="65"/>
  <c r="F27" i="65"/>
  <c r="F26" i="65"/>
  <c r="E26" i="65"/>
  <c r="F25" i="65"/>
  <c r="F24" i="65"/>
  <c r="E24" i="65"/>
  <c r="F23" i="65"/>
  <c r="F22" i="65"/>
  <c r="E22" i="65"/>
  <c r="F21" i="65"/>
  <c r="F20" i="65"/>
  <c r="F19" i="65"/>
  <c r="F18" i="65"/>
  <c r="F17" i="65"/>
  <c r="E17" i="65"/>
  <c r="F16" i="65"/>
  <c r="F15" i="65"/>
  <c r="F14" i="65"/>
  <c r="E14" i="65"/>
  <c r="F13" i="65"/>
  <c r="F12" i="65"/>
  <c r="E12" i="65"/>
  <c r="F11" i="65"/>
  <c r="F10" i="65"/>
  <c r="D8" i="65"/>
  <c r="F8" i="65" s="1"/>
  <c r="C8" i="65"/>
  <c r="C10" i="64"/>
  <c r="D10" i="64"/>
  <c r="E10" i="64" s="1"/>
  <c r="E11" i="64"/>
  <c r="F11" i="64"/>
  <c r="F12" i="64"/>
  <c r="F13" i="64"/>
  <c r="E14" i="64"/>
  <c r="F14" i="64"/>
  <c r="E15" i="64"/>
  <c r="F15" i="64"/>
  <c r="E16" i="64"/>
  <c r="F16" i="64"/>
  <c r="E17" i="64"/>
  <c r="F17" i="64"/>
  <c r="F18" i="64"/>
  <c r="F19" i="64"/>
  <c r="E20" i="64"/>
  <c r="F20" i="64"/>
  <c r="E21" i="64"/>
  <c r="F21" i="64"/>
  <c r="E22" i="64"/>
  <c r="F22" i="64"/>
  <c r="E23" i="64"/>
  <c r="F23" i="64"/>
  <c r="F24" i="64"/>
  <c r="E25" i="64"/>
  <c r="F25" i="64"/>
  <c r="E26" i="64"/>
  <c r="F26" i="64"/>
  <c r="F27" i="64"/>
  <c r="E28" i="64"/>
  <c r="F28" i="64"/>
  <c r="E8" i="66" l="1"/>
  <c r="E8" i="65"/>
  <c r="F10" i="64"/>
  <c r="D16" i="60"/>
  <c r="G15" i="49" l="1"/>
  <c r="G7" i="49"/>
  <c r="G22" i="49" l="1"/>
  <c r="D9" i="60" l="1"/>
  <c r="G97" i="52" l="1"/>
  <c r="D97" i="52"/>
  <c r="D30" i="60" l="1"/>
  <c r="D26" i="49" l="1"/>
  <c r="D25" i="60" l="1"/>
  <c r="D8" i="55"/>
  <c r="G94" i="52" l="1"/>
  <c r="G95" i="52"/>
  <c r="G96" i="52"/>
  <c r="G98" i="52"/>
  <c r="G99" i="52"/>
  <c r="D94" i="52"/>
  <c r="D95" i="52"/>
  <c r="D96" i="52"/>
  <c r="D98" i="52"/>
  <c r="D99" i="52"/>
  <c r="D29" i="60" l="1"/>
  <c r="D15" i="60"/>
  <c r="D22" i="49" l="1"/>
  <c r="D17" i="61" l="1"/>
  <c r="D16" i="61"/>
  <c r="D15" i="61"/>
  <c r="D14" i="61"/>
  <c r="D13" i="61"/>
  <c r="D12" i="61"/>
  <c r="D11" i="61"/>
  <c r="D10" i="61"/>
  <c r="D9" i="61"/>
  <c r="D7" i="61"/>
  <c r="D31" i="60"/>
  <c r="D27" i="60"/>
  <c r="D26" i="60"/>
  <c r="D23" i="60"/>
  <c r="D21" i="60"/>
  <c r="D20" i="60"/>
  <c r="D18" i="60"/>
  <c r="D14" i="60"/>
  <c r="D12" i="60"/>
  <c r="D11" i="60"/>
  <c r="D8" i="60"/>
  <c r="C7" i="60"/>
  <c r="B7" i="60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B7" i="59"/>
  <c r="D7" i="59" s="1"/>
  <c r="G151" i="58"/>
  <c r="D151" i="58"/>
  <c r="G150" i="58"/>
  <c r="D150" i="58"/>
  <c r="G149" i="58"/>
  <c r="D149" i="58"/>
  <c r="G148" i="58"/>
  <c r="D148" i="58"/>
  <c r="G147" i="58"/>
  <c r="D147" i="58"/>
  <c r="G146" i="58"/>
  <c r="D146" i="58"/>
  <c r="G145" i="58"/>
  <c r="D145" i="58"/>
  <c r="G144" i="58"/>
  <c r="D144" i="58"/>
  <c r="G143" i="58"/>
  <c r="D143" i="58"/>
  <c r="G142" i="58"/>
  <c r="D142" i="58"/>
  <c r="G141" i="58"/>
  <c r="D141" i="58"/>
  <c r="G140" i="58"/>
  <c r="D140" i="58"/>
  <c r="G139" i="58"/>
  <c r="D139" i="58"/>
  <c r="G138" i="58"/>
  <c r="D138" i="58"/>
  <c r="G137" i="58"/>
  <c r="D137" i="58"/>
  <c r="G135" i="58"/>
  <c r="D135" i="58"/>
  <c r="G134" i="58"/>
  <c r="D134" i="58"/>
  <c r="G133" i="58"/>
  <c r="D133" i="58"/>
  <c r="G132" i="58"/>
  <c r="D132" i="58"/>
  <c r="G131" i="58"/>
  <c r="D131" i="58"/>
  <c r="G130" i="58"/>
  <c r="D130" i="58"/>
  <c r="G129" i="58"/>
  <c r="D129" i="58"/>
  <c r="G128" i="58"/>
  <c r="D128" i="58"/>
  <c r="G127" i="58"/>
  <c r="D127" i="58"/>
  <c r="G126" i="58"/>
  <c r="D126" i="58"/>
  <c r="G125" i="58"/>
  <c r="D125" i="58"/>
  <c r="G124" i="58"/>
  <c r="D124" i="58"/>
  <c r="G123" i="58"/>
  <c r="D123" i="58"/>
  <c r="G122" i="58"/>
  <c r="D122" i="58"/>
  <c r="G121" i="58"/>
  <c r="D121" i="58"/>
  <c r="G119" i="58"/>
  <c r="D119" i="58"/>
  <c r="G118" i="58"/>
  <c r="D118" i="58"/>
  <c r="G117" i="58"/>
  <c r="D117" i="58"/>
  <c r="G116" i="58"/>
  <c r="D116" i="58"/>
  <c r="G115" i="58"/>
  <c r="D115" i="58"/>
  <c r="G114" i="58"/>
  <c r="D114" i="58"/>
  <c r="G113" i="58"/>
  <c r="D113" i="58"/>
  <c r="G112" i="58"/>
  <c r="D112" i="58"/>
  <c r="G111" i="58"/>
  <c r="D111" i="58"/>
  <c r="G110" i="58"/>
  <c r="D110" i="58"/>
  <c r="G109" i="58"/>
  <c r="D109" i="58"/>
  <c r="G108" i="58"/>
  <c r="D108" i="58"/>
  <c r="G107" i="58"/>
  <c r="D107" i="58"/>
  <c r="G106" i="58"/>
  <c r="D106" i="58"/>
  <c r="G105" i="58"/>
  <c r="D105" i="58"/>
  <c r="G103" i="58"/>
  <c r="D103" i="58"/>
  <c r="G102" i="58"/>
  <c r="D102" i="58"/>
  <c r="G101" i="58"/>
  <c r="D101" i="58"/>
  <c r="G100" i="58"/>
  <c r="D100" i="58"/>
  <c r="G99" i="58"/>
  <c r="D99" i="58"/>
  <c r="G98" i="58"/>
  <c r="D98" i="58"/>
  <c r="G97" i="58"/>
  <c r="D97" i="58"/>
  <c r="G96" i="58"/>
  <c r="D96" i="58"/>
  <c r="G95" i="58"/>
  <c r="D95" i="58"/>
  <c r="G94" i="58"/>
  <c r="D94" i="58"/>
  <c r="G93" i="58"/>
  <c r="D93" i="58"/>
  <c r="G92" i="58"/>
  <c r="D92" i="58"/>
  <c r="G91" i="58"/>
  <c r="D91" i="58"/>
  <c r="G90" i="58"/>
  <c r="D90" i="58"/>
  <c r="G89" i="58"/>
  <c r="D89" i="58"/>
  <c r="G87" i="58"/>
  <c r="D87" i="58"/>
  <c r="G86" i="58"/>
  <c r="D86" i="58"/>
  <c r="G85" i="58"/>
  <c r="D85" i="58"/>
  <c r="G84" i="58"/>
  <c r="D84" i="58"/>
  <c r="G83" i="58"/>
  <c r="D83" i="58"/>
  <c r="G82" i="58"/>
  <c r="D82" i="58"/>
  <c r="G81" i="58"/>
  <c r="D81" i="58"/>
  <c r="G80" i="58"/>
  <c r="D80" i="58"/>
  <c r="G79" i="58"/>
  <c r="D79" i="58"/>
  <c r="G78" i="58"/>
  <c r="D78" i="58"/>
  <c r="G77" i="58"/>
  <c r="D77" i="58"/>
  <c r="G76" i="58"/>
  <c r="D76" i="58"/>
  <c r="G75" i="58"/>
  <c r="D75" i="58"/>
  <c r="G74" i="58"/>
  <c r="D74" i="58"/>
  <c r="G73" i="58"/>
  <c r="D73" i="58"/>
  <c r="G71" i="58"/>
  <c r="D71" i="58"/>
  <c r="G70" i="58"/>
  <c r="D70" i="58"/>
  <c r="G69" i="58"/>
  <c r="D69" i="58"/>
  <c r="G68" i="58"/>
  <c r="D68" i="58"/>
  <c r="G67" i="58"/>
  <c r="D67" i="58"/>
  <c r="G66" i="58"/>
  <c r="D66" i="58"/>
  <c r="G65" i="58"/>
  <c r="D65" i="58"/>
  <c r="G64" i="58"/>
  <c r="D64" i="58"/>
  <c r="G63" i="58"/>
  <c r="D63" i="58"/>
  <c r="G62" i="58"/>
  <c r="D62" i="58"/>
  <c r="G61" i="58"/>
  <c r="D61" i="58"/>
  <c r="G60" i="58"/>
  <c r="D60" i="58"/>
  <c r="G59" i="58"/>
  <c r="D59" i="58"/>
  <c r="G58" i="58"/>
  <c r="D58" i="58"/>
  <c r="G57" i="58"/>
  <c r="D57" i="58"/>
  <c r="G55" i="58"/>
  <c r="D55" i="58"/>
  <c r="G54" i="58"/>
  <c r="D54" i="58"/>
  <c r="G53" i="58"/>
  <c r="D53" i="58"/>
  <c r="G52" i="58"/>
  <c r="D52" i="58"/>
  <c r="G51" i="58"/>
  <c r="D51" i="58"/>
  <c r="G50" i="58"/>
  <c r="D50" i="58"/>
  <c r="G49" i="58"/>
  <c r="D49" i="58"/>
  <c r="G48" i="58"/>
  <c r="D48" i="58"/>
  <c r="G47" i="58"/>
  <c r="D47" i="58"/>
  <c r="G46" i="58"/>
  <c r="D46" i="58"/>
  <c r="G45" i="58"/>
  <c r="D45" i="58"/>
  <c r="G44" i="58"/>
  <c r="D44" i="58"/>
  <c r="G43" i="58"/>
  <c r="D43" i="58"/>
  <c r="G42" i="58"/>
  <c r="D42" i="58"/>
  <c r="G41" i="58"/>
  <c r="D41" i="58"/>
  <c r="G39" i="58"/>
  <c r="D39" i="58"/>
  <c r="G38" i="58"/>
  <c r="D38" i="58"/>
  <c r="G37" i="58"/>
  <c r="D37" i="58"/>
  <c r="G36" i="58"/>
  <c r="D36" i="58"/>
  <c r="G35" i="58"/>
  <c r="D35" i="58"/>
  <c r="G34" i="58"/>
  <c r="D34" i="58"/>
  <c r="G33" i="58"/>
  <c r="D33" i="58"/>
  <c r="G32" i="58"/>
  <c r="D32" i="58"/>
  <c r="G31" i="58"/>
  <c r="D31" i="58"/>
  <c r="G30" i="58"/>
  <c r="D30" i="58"/>
  <c r="G29" i="58"/>
  <c r="D29" i="58"/>
  <c r="G28" i="58"/>
  <c r="D28" i="58"/>
  <c r="G27" i="58"/>
  <c r="D27" i="58"/>
  <c r="G26" i="58"/>
  <c r="D26" i="58"/>
  <c r="G25" i="58"/>
  <c r="D25" i="58"/>
  <c r="G23" i="58"/>
  <c r="D23" i="58"/>
  <c r="G22" i="58"/>
  <c r="D22" i="58"/>
  <c r="G21" i="58"/>
  <c r="D21" i="58"/>
  <c r="G20" i="58"/>
  <c r="D20" i="58"/>
  <c r="G19" i="58"/>
  <c r="D19" i="58"/>
  <c r="G18" i="58"/>
  <c r="D18" i="58"/>
  <c r="G17" i="58"/>
  <c r="D17" i="58"/>
  <c r="G16" i="58"/>
  <c r="D16" i="58"/>
  <c r="G15" i="58"/>
  <c r="D15" i="58"/>
  <c r="G14" i="58"/>
  <c r="D14" i="58"/>
  <c r="G13" i="58"/>
  <c r="D13" i="58"/>
  <c r="G12" i="58"/>
  <c r="D12" i="58"/>
  <c r="G11" i="58"/>
  <c r="D11" i="58"/>
  <c r="G10" i="58"/>
  <c r="D10" i="58"/>
  <c r="G9" i="58"/>
  <c r="D9" i="58"/>
  <c r="H57" i="57"/>
  <c r="E57" i="57"/>
  <c r="H56" i="57"/>
  <c r="E56" i="57"/>
  <c r="H55" i="57"/>
  <c r="E55" i="57"/>
  <c r="H54" i="57"/>
  <c r="E54" i="57"/>
  <c r="H53" i="57"/>
  <c r="E53" i="57"/>
  <c r="H52" i="57"/>
  <c r="E52" i="57"/>
  <c r="H51" i="57"/>
  <c r="E51" i="57"/>
  <c r="H50" i="57"/>
  <c r="E50" i="57"/>
  <c r="H49" i="57"/>
  <c r="E49" i="57"/>
  <c r="H48" i="57"/>
  <c r="E48" i="57"/>
  <c r="H47" i="57"/>
  <c r="E47" i="57"/>
  <c r="H46" i="57"/>
  <c r="E46" i="57"/>
  <c r="H45" i="57"/>
  <c r="E45" i="57"/>
  <c r="H44" i="57"/>
  <c r="E44" i="57"/>
  <c r="H43" i="57"/>
  <c r="E43" i="57"/>
  <c r="H42" i="57"/>
  <c r="E42" i="57"/>
  <c r="H41" i="57"/>
  <c r="E41" i="57"/>
  <c r="H40" i="57"/>
  <c r="E40" i="57"/>
  <c r="H39" i="57"/>
  <c r="E39" i="57"/>
  <c r="H38" i="57"/>
  <c r="E38" i="57"/>
  <c r="H37" i="57"/>
  <c r="E37" i="57"/>
  <c r="H36" i="57"/>
  <c r="E36" i="57"/>
  <c r="H35" i="57"/>
  <c r="E35" i="57"/>
  <c r="H34" i="57"/>
  <c r="E34" i="57"/>
  <c r="H33" i="57"/>
  <c r="E33" i="57"/>
  <c r="H32" i="57"/>
  <c r="E32" i="57"/>
  <c r="H31" i="57"/>
  <c r="E31" i="57"/>
  <c r="H30" i="57"/>
  <c r="E30" i="57"/>
  <c r="H29" i="57"/>
  <c r="E29" i="57"/>
  <c r="H28" i="57"/>
  <c r="E28" i="57"/>
  <c r="H27" i="57"/>
  <c r="E27" i="57"/>
  <c r="H26" i="57"/>
  <c r="E26" i="57"/>
  <c r="H25" i="57"/>
  <c r="E25" i="57"/>
  <c r="H24" i="57"/>
  <c r="E24" i="57"/>
  <c r="H23" i="57"/>
  <c r="E23" i="57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H11" i="57"/>
  <c r="E11" i="57"/>
  <c r="H10" i="57"/>
  <c r="E10" i="57"/>
  <c r="H9" i="57"/>
  <c r="E9" i="57"/>
  <c r="H8" i="57"/>
  <c r="E8" i="57"/>
  <c r="G15" i="56"/>
  <c r="D15" i="56"/>
  <c r="G14" i="56"/>
  <c r="D14" i="56"/>
  <c r="G13" i="56"/>
  <c r="D13" i="56"/>
  <c r="G12" i="56"/>
  <c r="D12" i="56"/>
  <c r="G11" i="56"/>
  <c r="D11" i="56"/>
  <c r="G10" i="56"/>
  <c r="D10" i="56"/>
  <c r="G9" i="56"/>
  <c r="D9" i="56"/>
  <c r="G8" i="56"/>
  <c r="D8" i="56"/>
  <c r="G7" i="56"/>
  <c r="D7" i="56"/>
  <c r="G5" i="56"/>
  <c r="D5" i="56"/>
  <c r="G29" i="55"/>
  <c r="D29" i="55"/>
  <c r="G28" i="55"/>
  <c r="D28" i="55"/>
  <c r="G27" i="55"/>
  <c r="D27" i="55"/>
  <c r="G26" i="55"/>
  <c r="D26" i="55"/>
  <c r="G25" i="55"/>
  <c r="D25" i="55"/>
  <c r="G24" i="55"/>
  <c r="D24" i="55"/>
  <c r="G23" i="55"/>
  <c r="D23" i="55"/>
  <c r="G22" i="55"/>
  <c r="D22" i="55"/>
  <c r="G21" i="55"/>
  <c r="D21" i="55"/>
  <c r="G20" i="55"/>
  <c r="D20" i="55"/>
  <c r="G19" i="55"/>
  <c r="D19" i="55"/>
  <c r="G18" i="55"/>
  <c r="D18" i="55"/>
  <c r="D17" i="55"/>
  <c r="G16" i="55"/>
  <c r="D16" i="55"/>
  <c r="G15" i="55"/>
  <c r="D15" i="55"/>
  <c r="G14" i="55"/>
  <c r="D14" i="55"/>
  <c r="G13" i="55"/>
  <c r="D13" i="55"/>
  <c r="G12" i="55"/>
  <c r="D12" i="55"/>
  <c r="G11" i="55"/>
  <c r="D11" i="55"/>
  <c r="G10" i="55"/>
  <c r="D10" i="55"/>
  <c r="G9" i="55"/>
  <c r="D9" i="55"/>
  <c r="G7" i="55"/>
  <c r="D7" i="55"/>
  <c r="G6" i="55"/>
  <c r="D6" i="55"/>
  <c r="F5" i="55"/>
  <c r="E5" i="55"/>
  <c r="C5" i="55"/>
  <c r="B5" i="55"/>
  <c r="G5" i="55" l="1"/>
  <c r="D7" i="60"/>
  <c r="D5" i="55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F6" i="53"/>
  <c r="G6" i="53" s="1"/>
  <c r="C6" i="53"/>
  <c r="D6" i="53" s="1"/>
  <c r="G5" i="53"/>
  <c r="D5" i="53"/>
  <c r="G147" i="52"/>
  <c r="D147" i="52"/>
  <c r="G146" i="52"/>
  <c r="D146" i="52"/>
  <c r="G145" i="52"/>
  <c r="D145" i="52"/>
  <c r="G144" i="52"/>
  <c r="D144" i="52"/>
  <c r="G143" i="52"/>
  <c r="D143" i="52"/>
  <c r="G142" i="52"/>
  <c r="D142" i="52"/>
  <c r="G141" i="52"/>
  <c r="D141" i="52"/>
  <c r="G140" i="52"/>
  <c r="D140" i="52"/>
  <c r="G139" i="52"/>
  <c r="D139" i="52"/>
  <c r="G138" i="52"/>
  <c r="D138" i="52"/>
  <c r="G137" i="52"/>
  <c r="D137" i="52"/>
  <c r="G136" i="52"/>
  <c r="D136" i="52"/>
  <c r="G135" i="52"/>
  <c r="D135" i="52"/>
  <c r="G134" i="52"/>
  <c r="D134" i="52"/>
  <c r="G133" i="52"/>
  <c r="D133" i="52"/>
  <c r="G131" i="52"/>
  <c r="D131" i="52"/>
  <c r="G130" i="52"/>
  <c r="D130" i="52"/>
  <c r="G129" i="52"/>
  <c r="D129" i="52"/>
  <c r="G128" i="52"/>
  <c r="D128" i="52"/>
  <c r="G127" i="52"/>
  <c r="D127" i="52"/>
  <c r="G126" i="52"/>
  <c r="D126" i="52"/>
  <c r="G125" i="52"/>
  <c r="D125" i="52"/>
  <c r="G124" i="52"/>
  <c r="D124" i="52"/>
  <c r="G123" i="52"/>
  <c r="D123" i="52"/>
  <c r="G122" i="52"/>
  <c r="D122" i="52"/>
  <c r="G121" i="52"/>
  <c r="D121" i="52"/>
  <c r="G120" i="52"/>
  <c r="D120" i="52"/>
  <c r="G119" i="52"/>
  <c r="D119" i="52"/>
  <c r="G118" i="52"/>
  <c r="D118" i="52"/>
  <c r="G117" i="52"/>
  <c r="D117" i="52"/>
  <c r="G115" i="52"/>
  <c r="D115" i="52"/>
  <c r="G114" i="52"/>
  <c r="D114" i="52"/>
  <c r="G113" i="52"/>
  <c r="D113" i="52"/>
  <c r="G112" i="52"/>
  <c r="D112" i="52"/>
  <c r="G111" i="52"/>
  <c r="D111" i="52"/>
  <c r="G110" i="52"/>
  <c r="D110" i="52"/>
  <c r="G109" i="52"/>
  <c r="D109" i="52"/>
  <c r="G108" i="52"/>
  <c r="D108" i="52"/>
  <c r="G107" i="52"/>
  <c r="D107" i="52"/>
  <c r="G106" i="52"/>
  <c r="D106" i="52"/>
  <c r="G105" i="52"/>
  <c r="D105" i="52"/>
  <c r="G104" i="52"/>
  <c r="D104" i="52"/>
  <c r="G103" i="52"/>
  <c r="D103" i="52"/>
  <c r="G102" i="52"/>
  <c r="D102" i="52"/>
  <c r="G101" i="52"/>
  <c r="D101" i="52"/>
  <c r="G93" i="52"/>
  <c r="D93" i="52"/>
  <c r="G92" i="52"/>
  <c r="D92" i="52"/>
  <c r="G91" i="52"/>
  <c r="D91" i="52"/>
  <c r="G90" i="52"/>
  <c r="D90" i="52"/>
  <c r="G89" i="52"/>
  <c r="D89" i="52"/>
  <c r="G87" i="52"/>
  <c r="D87" i="52"/>
  <c r="G86" i="52"/>
  <c r="D86" i="52"/>
  <c r="G85" i="52"/>
  <c r="D85" i="52"/>
  <c r="G84" i="52"/>
  <c r="D84" i="52"/>
  <c r="G83" i="52"/>
  <c r="D83" i="52"/>
  <c r="G82" i="52"/>
  <c r="D82" i="52"/>
  <c r="G81" i="52"/>
  <c r="D81" i="52"/>
  <c r="G80" i="52"/>
  <c r="D80" i="52"/>
  <c r="G79" i="52"/>
  <c r="D79" i="52"/>
  <c r="G78" i="52"/>
  <c r="D78" i="52"/>
  <c r="G77" i="52"/>
  <c r="D77" i="52"/>
  <c r="G76" i="52"/>
  <c r="D76" i="52"/>
  <c r="G75" i="52"/>
  <c r="D75" i="52"/>
  <c r="G74" i="52"/>
  <c r="D74" i="52"/>
  <c r="G73" i="52"/>
  <c r="D73" i="52"/>
  <c r="G71" i="52"/>
  <c r="D71" i="52"/>
  <c r="G70" i="52"/>
  <c r="D70" i="52"/>
  <c r="G69" i="52"/>
  <c r="D69" i="52"/>
  <c r="G68" i="52"/>
  <c r="D68" i="52"/>
  <c r="G67" i="52"/>
  <c r="D67" i="52"/>
  <c r="G66" i="52"/>
  <c r="D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5" i="52"/>
  <c r="D55" i="52"/>
  <c r="G54" i="52"/>
  <c r="D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G42" i="52"/>
  <c r="D42" i="52"/>
  <c r="G41" i="52"/>
  <c r="D41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G30" i="52"/>
  <c r="D30" i="52"/>
  <c r="G29" i="52"/>
  <c r="D29" i="52"/>
  <c r="G28" i="52"/>
  <c r="D28" i="52"/>
  <c r="G27" i="52"/>
  <c r="D27" i="52"/>
  <c r="G26" i="52"/>
  <c r="D26" i="52"/>
  <c r="G25" i="52"/>
  <c r="D25" i="52"/>
  <c r="G23" i="52"/>
  <c r="D23" i="52"/>
  <c r="G22" i="52"/>
  <c r="D22" i="52"/>
  <c r="G21" i="52"/>
  <c r="D21" i="52"/>
  <c r="G20" i="52"/>
  <c r="D20" i="52"/>
  <c r="G19" i="52"/>
  <c r="D19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H57" i="51"/>
  <c r="E57" i="51"/>
  <c r="H56" i="51"/>
  <c r="E56" i="51"/>
  <c r="H55" i="51"/>
  <c r="E55" i="51"/>
  <c r="H54" i="51"/>
  <c r="E54" i="51"/>
  <c r="H53" i="51"/>
  <c r="E53" i="51"/>
  <c r="H52" i="51"/>
  <c r="E52" i="51"/>
  <c r="H51" i="51"/>
  <c r="E51" i="51"/>
  <c r="H50" i="51"/>
  <c r="E50" i="51"/>
  <c r="H49" i="51"/>
  <c r="E49" i="51"/>
  <c r="H48" i="51"/>
  <c r="E48" i="51"/>
  <c r="H47" i="51"/>
  <c r="E47" i="51"/>
  <c r="H46" i="51"/>
  <c r="E46" i="51"/>
  <c r="H45" i="51"/>
  <c r="E45" i="51"/>
  <c r="H44" i="51"/>
  <c r="E44" i="51"/>
  <c r="H43" i="51"/>
  <c r="E43" i="51"/>
  <c r="H42" i="51"/>
  <c r="E42" i="51"/>
  <c r="H41" i="51"/>
  <c r="E41" i="51"/>
  <c r="H40" i="51"/>
  <c r="E40" i="51"/>
  <c r="H39" i="51"/>
  <c r="E39" i="51"/>
  <c r="H38" i="51"/>
  <c r="E38" i="51"/>
  <c r="H37" i="51"/>
  <c r="E37" i="51"/>
  <c r="H36" i="51"/>
  <c r="E36" i="51"/>
  <c r="H35" i="51"/>
  <c r="E35" i="51"/>
  <c r="H34" i="51"/>
  <c r="E34" i="51"/>
  <c r="H33" i="51"/>
  <c r="E33" i="51"/>
  <c r="H32" i="51"/>
  <c r="E32" i="51"/>
  <c r="H31" i="51"/>
  <c r="E31" i="51"/>
  <c r="H30" i="51"/>
  <c r="E30" i="51"/>
  <c r="H29" i="51"/>
  <c r="E29" i="51"/>
  <c r="H28" i="51"/>
  <c r="E28" i="51"/>
  <c r="H27" i="51"/>
  <c r="E27" i="51"/>
  <c r="H26" i="51"/>
  <c r="E26" i="51"/>
  <c r="H25" i="51"/>
  <c r="E25" i="5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G15" i="50"/>
  <c r="D15" i="50"/>
  <c r="G14" i="50"/>
  <c r="D14" i="50"/>
  <c r="G13" i="50"/>
  <c r="D13" i="50"/>
  <c r="G12" i="50"/>
  <c r="D12" i="50"/>
  <c r="G11" i="50"/>
  <c r="D11" i="50"/>
  <c r="G10" i="50"/>
  <c r="D10" i="50"/>
  <c r="G9" i="50"/>
  <c r="D9" i="50"/>
  <c r="G8" i="50"/>
  <c r="D8" i="50"/>
  <c r="G7" i="50"/>
  <c r="D7" i="50"/>
  <c r="F5" i="50"/>
  <c r="E5" i="50"/>
  <c r="C5" i="50"/>
  <c r="B5" i="50"/>
  <c r="G29" i="49"/>
  <c r="D29" i="49"/>
  <c r="D28" i="49"/>
  <c r="G27" i="49"/>
  <c r="D27" i="49"/>
  <c r="G25" i="49"/>
  <c r="D25" i="49"/>
  <c r="G24" i="49"/>
  <c r="D24" i="49"/>
  <c r="D23" i="49"/>
  <c r="G21" i="49"/>
  <c r="D21" i="49"/>
  <c r="D20" i="49"/>
  <c r="G19" i="49"/>
  <c r="D19" i="49"/>
  <c r="G18" i="49"/>
  <c r="D18" i="49"/>
  <c r="D17" i="49"/>
  <c r="D16" i="49"/>
  <c r="D15" i="49"/>
  <c r="D14" i="49"/>
  <c r="D13" i="49"/>
  <c r="G12" i="49"/>
  <c r="D12" i="49"/>
  <c r="G11" i="49"/>
  <c r="D11" i="49"/>
  <c r="G10" i="49"/>
  <c r="D10" i="49"/>
  <c r="G9" i="49"/>
  <c r="D9" i="49"/>
  <c r="D7" i="49"/>
  <c r="G6" i="49"/>
  <c r="D6" i="49"/>
  <c r="F5" i="49"/>
  <c r="E5" i="49"/>
  <c r="C5" i="49"/>
  <c r="B5" i="49"/>
  <c r="G25" i="48"/>
  <c r="D25" i="48"/>
  <c r="G24" i="48"/>
  <c r="D24" i="48"/>
  <c r="G23" i="48"/>
  <c r="D23" i="48"/>
  <c r="G22" i="48"/>
  <c r="D22" i="48"/>
  <c r="G21" i="48"/>
  <c r="D21" i="48"/>
  <c r="G20" i="48"/>
  <c r="D20" i="48"/>
  <c r="G19" i="48"/>
  <c r="D19" i="48"/>
  <c r="G18" i="48"/>
  <c r="D18" i="48"/>
  <c r="G17" i="48"/>
  <c r="D17" i="48"/>
  <c r="G16" i="48"/>
  <c r="D16" i="48"/>
  <c r="G15" i="48"/>
  <c r="D15" i="48"/>
  <c r="G14" i="48"/>
  <c r="D14" i="48"/>
  <c r="G13" i="48"/>
  <c r="D13" i="48"/>
  <c r="G12" i="48"/>
  <c r="D12" i="48"/>
  <c r="G11" i="48"/>
  <c r="D11" i="48"/>
  <c r="G10" i="48"/>
  <c r="D10" i="48"/>
  <c r="G9" i="48"/>
  <c r="D9" i="48"/>
  <c r="G8" i="48"/>
  <c r="D8" i="48"/>
  <c r="G7" i="48"/>
  <c r="D7" i="48"/>
  <c r="F5" i="48"/>
  <c r="E5" i="48"/>
  <c r="C5" i="48"/>
  <c r="B5" i="48"/>
  <c r="D5" i="48" l="1"/>
  <c r="D5" i="50"/>
  <c r="G5" i="49"/>
  <c r="G5" i="50"/>
  <c r="D5" i="49"/>
  <c r="G5" i="48"/>
</calcChain>
</file>

<file path=xl/sharedStrings.xml><?xml version="1.0" encoding="utf-8"?>
<sst xmlns="http://schemas.openxmlformats.org/spreadsheetml/2006/main" count="2124" uniqueCount="508">
  <si>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</si>
  <si>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</si>
  <si>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</si>
  <si>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</si>
  <si>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</si>
  <si>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</si>
  <si>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</si>
  <si>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</si>
  <si>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</si>
  <si>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</si>
  <si>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</si>
  <si>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</si>
  <si>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</si>
  <si>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</si>
  <si>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</si>
  <si>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</si>
  <si>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</si>
  <si>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</si>
  <si>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</si>
  <si>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</si>
  <si>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</si>
  <si>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</si>
  <si>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</si>
  <si>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</si>
  <si>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</si>
  <si>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</si>
  <si>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</si>
  <si>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</si>
  <si>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</si>
  <si>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</si>
  <si>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</si>
  <si>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</si>
  <si>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</si>
  <si>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</si>
  <si>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</si>
  <si>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</si>
  <si>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</si>
  <si>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</si>
  <si>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</si>
  <si>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</si>
  <si>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</si>
  <si>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</si>
  <si>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</si>
  <si>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</si>
  <si>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</si>
  <si>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</si>
  <si>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</si>
  <si>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</si>
  <si>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</si>
  <si>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</si>
  <si>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</si>
  <si>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</si>
  <si>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</si>
  <si>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</si>
  <si>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</si>
  <si>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</si>
  <si>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</si>
  <si>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</si>
  <si>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</si>
  <si>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</si>
  <si>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</si>
  <si>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</si>
  <si>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</si>
  <si>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</si>
  <si>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</si>
  <si>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</si>
  <si>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</si>
  <si>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</si>
  <si>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</si>
  <si>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</si>
  <si>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</si>
  <si>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</si>
  <si>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</si>
  <si>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</si>
  <si>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</si>
  <si>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</si>
  <si>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</si>
  <si>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</si>
  <si>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</si>
  <si>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</si>
  <si>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</si>
  <si>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</si>
  <si>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</si>
  <si>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</si>
  <si>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</si>
  <si>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</si>
  <si>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</si>
  <si>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</si>
  <si>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</si>
  <si>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</si>
  <si>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</si>
  <si>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</si>
  <si>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</si>
  <si>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</si>
  <si>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</si>
  <si>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</si>
  <si>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</si>
  <si>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</si>
  <si>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</si>
  <si>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</si>
  <si>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</si>
  <si>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</si>
  <si>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</si>
  <si>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</si>
  <si>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</si>
  <si>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</si>
  <si>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</si>
  <si>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</si>
  <si>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</si>
  <si>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</si>
  <si>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</si>
  <si>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</si>
  <si>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</si>
  <si>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</si>
  <si>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</si>
  <si>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</si>
  <si>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</si>
  <si>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</si>
  <si>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</si>
  <si>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</si>
  <si>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</si>
  <si>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</si>
  <si>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</si>
  <si>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</si>
  <si>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</si>
  <si>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</si>
  <si>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</si>
  <si>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</si>
  <si>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</si>
  <si>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</si>
  <si>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</si>
  <si>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</si>
  <si>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</si>
  <si>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</si>
  <si>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</si>
  <si>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</si>
  <si>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</si>
  <si>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</si>
  <si>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</si>
  <si>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</si>
  <si>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</si>
  <si>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</si>
  <si>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</si>
  <si>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</si>
  <si>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</si>
  <si>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</si>
  <si>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</si>
  <si>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</si>
  <si>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</si>
  <si>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</si>
  <si>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</si>
  <si>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</si>
  <si>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</si>
  <si>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</si>
  <si>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</si>
  <si>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</si>
  <si>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</si>
  <si>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</si>
  <si>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</si>
  <si>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</si>
  <si>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</si>
  <si>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</si>
  <si>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</si>
  <si>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комплектувальник проводів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</si>
  <si>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</si>
  <si>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</si>
  <si>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</si>
  <si>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</si>
  <si>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</si>
  <si>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</si>
  <si>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</si>
  <si>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</si>
  <si>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</si>
  <si>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бібліотекар</t>
  </si>
  <si>
    <t xml:space="preserve"> представник торговельний</t>
  </si>
  <si>
    <t xml:space="preserve"> експедитор</t>
  </si>
  <si>
    <t xml:space="preserve"> товарознавець</t>
  </si>
  <si>
    <t xml:space="preserve"> плодоовочівник</t>
  </si>
  <si>
    <t xml:space="preserve"> кондитер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</si>
  <si>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</si>
  <si>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</si>
  <si>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</si>
  <si>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</si>
  <si>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</si>
  <si>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</si>
  <si>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</si>
  <si>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буфетник</t>
  </si>
  <si>
    <t xml:space="preserve"> столяр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</si>
  <si>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</si>
  <si>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</si>
  <si>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</si>
  <si>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</si>
  <si>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</si>
  <si>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</si>
  <si>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</si>
  <si>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</si>
  <si>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</si>
  <si>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</si>
  <si>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</si>
  <si>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</si>
  <si>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</si>
  <si>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</si>
  <si>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</si>
  <si>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</si>
  <si>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</si>
  <si>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</si>
  <si>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</si>
  <si>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</si>
  <si>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Слюсар з ремонту колісних транспортних засобів</t>
  </si>
  <si>
    <t xml:space="preserve"> Штукатур</t>
  </si>
  <si>
    <t xml:space="preserve"> оглядач гідротехнічних об'єктів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</si>
  <si>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</si>
  <si>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</si>
  <si>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</si>
  <si>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дошкільного навчального закладу</t>
  </si>
  <si>
    <t>Кількість вакансій, зареєстрованих в Рівненській обласній службі зайнятості</t>
  </si>
  <si>
    <t xml:space="preserve"> Сестра медична (брат медичний)</t>
  </si>
  <si>
    <t xml:space="preserve"> Інспектор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</si>
  <si>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</si>
  <si>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Апаратник</t>
  </si>
  <si>
    <t xml:space="preserve"> Асистент вчителя</t>
  </si>
  <si>
    <t xml:space="preserve"> слюсар з ремонту реакторно-турбінного устаткування</t>
  </si>
  <si>
    <t xml:space="preserve"> Керівник структурного підрозділу - головний спеціаліст</t>
  </si>
  <si>
    <t xml:space="preserve"> Викладач закладу вищої освіти</t>
  </si>
  <si>
    <t xml:space="preserve"> викладач (методи навчання)</t>
  </si>
  <si>
    <t xml:space="preserve"> Майстер лісу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</si>
  <si>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</si>
  <si>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</si>
  <si>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заготівельник продуктів і сировини</t>
  </si>
  <si>
    <t xml:space="preserve"> Тракторист-машиніст сільськогосподарського (лісогосподарського) виробництва</t>
  </si>
  <si>
    <t xml:space="preserve"> Юрист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</si>
  <si>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</si>
  <si>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</si>
  <si>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Сестра медична (брат медичний) стаціонару</t>
  </si>
  <si>
    <t xml:space="preserve"> агент страховий</t>
  </si>
  <si>
    <t xml:space="preserve"> Сестра медична (брат медичний) зі стоматології</t>
  </si>
  <si>
    <t xml:space="preserve"> Обліковець з реєстрації бухгалтерських даних</t>
  </si>
  <si>
    <t xml:space="preserve"> стрілець</t>
  </si>
  <si>
    <t xml:space="preserve"> нянька</t>
  </si>
  <si>
    <t xml:space="preserve"> Навальник-штабелювальник деревини</t>
  </si>
  <si>
    <t xml:space="preserve"> оператор тваринницьких комплексів та механізованих ферм</t>
  </si>
  <si>
    <t xml:space="preserve"> складальник деталей та виробів</t>
  </si>
  <si>
    <t xml:space="preserve"> касир товарний (вантажний)</t>
  </si>
  <si>
    <t xml:space="preserve"> викладач-інструменталіст (народних, духових, спеціальних інструментів)</t>
  </si>
  <si>
    <t xml:space="preserve"> слюсар з механоскладальних робіт</t>
  </si>
  <si>
    <t xml:space="preserve"> шліфувальник-полірувальник виробів з каменю</t>
  </si>
  <si>
    <t xml:space="preserve"> сортувальник матеріалів та виробів з деревини</t>
  </si>
  <si>
    <t xml:space="preserve"> робітник зеленого будівництва</t>
  </si>
  <si>
    <t xml:space="preserve"> Маляр</t>
  </si>
  <si>
    <t xml:space="preserve"> тренер-викладач з виду спорту (спортивної школи, секції і т. ін.)</t>
  </si>
  <si>
    <t xml:space="preserve"> інженер-землевпорядник</t>
  </si>
  <si>
    <t xml:space="preserve"> майстер зміни</t>
  </si>
  <si>
    <t xml:space="preserve"> Технік-лаборант</t>
  </si>
  <si>
    <t xml:space="preserve"> фахівець з комп'ютерної графіки (дизайну)</t>
  </si>
  <si>
    <t xml:space="preserve"> покоївка</t>
  </si>
  <si>
    <t xml:space="preserve"> садчик</t>
  </si>
  <si>
    <t xml:space="preserve"> інспектор з кадрів</t>
  </si>
  <si>
    <t xml:space="preserve"> керуючий магазином</t>
  </si>
  <si>
    <t xml:space="preserve"> машиніст котлів</t>
  </si>
  <si>
    <t xml:space="preserve"> начальник відділу поштового зв'язку</t>
  </si>
  <si>
    <t xml:space="preserve"> майстер виробничого навчання</t>
  </si>
  <si>
    <t xml:space="preserve"> кравець</t>
  </si>
  <si>
    <t xml:space="preserve"> шеф-кухар</t>
  </si>
  <si>
    <t xml:space="preserve"> Асистент вихователя дошкільного навчального закладу</t>
  </si>
  <si>
    <t xml:space="preserve"> Менеджер (управитель) в роздрібній торгівлі непродовольчими товарами</t>
  </si>
  <si>
    <t xml:space="preserve"> гардеробник</t>
  </si>
  <si>
    <t xml:space="preserve"> Ремонтувальник русловий</t>
  </si>
  <si>
    <t xml:space="preserve"> апаратник хімводоочищення</t>
  </si>
  <si>
    <t xml:space="preserve"> Фахівець з публічних закупівель</t>
  </si>
  <si>
    <t xml:space="preserve"> оператор диспетчерської служби</t>
  </si>
  <si>
    <t xml:space="preserve"> диспетчер</t>
  </si>
  <si>
    <t>Станом на 01.01.2021 р.</t>
  </si>
  <si>
    <t>Станом на 01.01.2022 р.</t>
  </si>
  <si>
    <t>станом на 1 січня 2022 року</t>
  </si>
  <si>
    <t>Станом на 1 січня 2022 року</t>
  </si>
  <si>
    <t xml:space="preserve"> Електрозварник ручного зварювання</t>
  </si>
  <si>
    <t xml:space="preserve"> рамник</t>
  </si>
  <si>
    <t>станом на 01.01.2022 р.</t>
  </si>
  <si>
    <t xml:space="preserve"> продавець (з лотка, на ринку)</t>
  </si>
  <si>
    <t>є найбільшою у 2021 році</t>
  </si>
  <si>
    <t xml:space="preserve"> лікар-стоматолог</t>
  </si>
  <si>
    <t>Рівненський МЦЗ</t>
  </si>
  <si>
    <t>у 2,7 р.</t>
  </si>
  <si>
    <t>Вараська міська філія</t>
  </si>
  <si>
    <t xml:space="preserve">Дубенська міськрайфілія </t>
  </si>
  <si>
    <t>Сарненський РЦЗ</t>
  </si>
  <si>
    <t>у 7,1 р.</t>
  </si>
  <si>
    <t>Рокитнівська райфілія</t>
  </si>
  <si>
    <t>Рівненська райфілія</t>
  </si>
  <si>
    <t>Радивилівська райфілія</t>
  </si>
  <si>
    <t>Острозька міськрайфілія</t>
  </si>
  <si>
    <t>Млинівська райфілія</t>
  </si>
  <si>
    <t>у 4,9 р.</t>
  </si>
  <si>
    <t xml:space="preserve">Костопільська райфілія </t>
  </si>
  <si>
    <t>у 16,8 р.</t>
  </si>
  <si>
    <t>Корецька райфілія</t>
  </si>
  <si>
    <t xml:space="preserve">Здолбунівська райфілія </t>
  </si>
  <si>
    <t>Зарічненська райфілія</t>
  </si>
  <si>
    <t>Дубровицька райфілія</t>
  </si>
  <si>
    <t>Демидівська райфілія</t>
  </si>
  <si>
    <t>Гощанська райфілія</t>
  </si>
  <si>
    <t>у 12,4 р.</t>
  </si>
  <si>
    <t xml:space="preserve">Володимирецька райфілія </t>
  </si>
  <si>
    <t xml:space="preserve">Березнівська райфілія </t>
  </si>
  <si>
    <t>Всього</t>
  </si>
  <si>
    <t xml:space="preserve"> + (-)</t>
  </si>
  <si>
    <t>%</t>
  </si>
  <si>
    <t>Зміна значення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</si>
  <si>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</si>
  <si>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</si>
  <si>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>(за регіонами)</t>
  </si>
  <si>
    <t>вивільнення працівників в Рівненській області</t>
  </si>
  <si>
    <t>Інформація щодо запланованого масового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</si>
  <si>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</si>
  <si>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</si>
  <si>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</si>
  <si>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у 2,2 р.</t>
  </si>
  <si>
    <t>у 3,5 р.</t>
  </si>
  <si>
    <t>у 125 р.</t>
  </si>
  <si>
    <t>у 7,5р.</t>
  </si>
  <si>
    <t>у 2,6 р.</t>
  </si>
  <si>
    <t xml:space="preserve"> -</t>
  </si>
  <si>
    <t>у 3 р.</t>
  </si>
  <si>
    <t>у 6,6 р.</t>
  </si>
  <si>
    <t xml:space="preserve">                 </t>
  </si>
  <si>
    <t>у 3,9 р.</t>
  </si>
  <si>
    <t>Показники діяльності Рівненської обласної служби зайнятості</t>
  </si>
  <si>
    <t>Показник</t>
  </si>
  <si>
    <t>зміна значення</t>
  </si>
  <si>
    <t xml:space="preserve"> + (-)                            </t>
  </si>
  <si>
    <r>
      <t xml:space="preserve"> </t>
    </r>
    <r>
      <rPr>
        <b/>
        <u/>
        <sz val="14"/>
        <rFont val="Times New Roman"/>
        <family val="1"/>
        <charset val="204"/>
      </rPr>
      <t>Всього отримували послуги</t>
    </r>
    <r>
      <rPr>
        <b/>
        <sz val="14"/>
        <rFont val="Times New Roman"/>
        <family val="1"/>
        <charset val="204"/>
      </rPr>
      <t xml:space="preserve">, </t>
    </r>
    <r>
      <rPr>
        <i/>
        <sz val="14"/>
        <rFont val="Times New Roman"/>
        <family val="1"/>
        <charset val="204"/>
      </rPr>
      <t>осіб</t>
    </r>
  </si>
  <si>
    <r>
      <rPr>
        <i/>
        <sz val="14"/>
        <rFont val="Times New Roman"/>
        <family val="1"/>
        <charset val="204"/>
      </rPr>
      <t xml:space="preserve"> з них, </t>
    </r>
    <r>
      <rPr>
        <b/>
        <i/>
        <sz val="14"/>
        <rFont val="Times New Roman"/>
        <family val="1"/>
        <charset val="204"/>
      </rPr>
      <t xml:space="preserve">мали статус безробітного,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</si>
  <si>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Всього отримали роботу (у т.ч. до набуття статусу безробітного),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</si>
  <si>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Працевлаштовано безробітних, </t>
    </r>
    <r>
      <rPr>
        <i/>
        <sz val="14"/>
        <rFont val="Times New Roman"/>
        <family val="1"/>
        <charset val="204"/>
      </rPr>
      <t>осіб</t>
    </r>
  </si>
  <si>
    <t xml:space="preserve">    Працевлаштовано шляхом одноразової виплати допомоги по безробіттю, осіб</t>
  </si>
  <si>
    <t xml:space="preserve">    Працевлаштовано з компенсацією витрат роботодавцю єдиного внеску, осіб</t>
  </si>
  <si>
    <r>
      <t xml:space="preserve">  Проходили професійне навчання безробітні, </t>
    </r>
    <r>
      <rPr>
        <i/>
        <sz val="14"/>
        <rFont val="Times New Roman"/>
        <family val="1"/>
        <charset val="204"/>
      </rPr>
      <t>осіб</t>
    </r>
  </si>
  <si>
    <t xml:space="preserve">      з них в ЦПТО,  осіб</t>
  </si>
  <si>
    <r>
      <t xml:space="preserve">  Брали участь у громадських та інших роботах тимчасового характеру,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</si>
  <si>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 Кількість осіб, охоплених профорієнтаційними послугами,  </t>
    </r>
    <r>
      <rPr>
        <i/>
        <sz val="14"/>
        <rFont val="Times New Roman"/>
        <family val="1"/>
        <charset val="204"/>
      </rPr>
      <t>осіб</t>
    </r>
  </si>
  <si>
    <r>
      <t xml:space="preserve">   з них, </t>
    </r>
    <r>
      <rPr>
        <b/>
        <i/>
        <sz val="14"/>
        <rFont val="Times New Roman"/>
        <family val="1"/>
        <charset val="204"/>
      </rPr>
      <t>безробітних</t>
    </r>
    <r>
      <rPr>
        <i/>
        <sz val="14"/>
        <rFont val="Times New Roman"/>
        <family val="1"/>
        <charset val="204"/>
      </rPr>
      <t>, осіб</t>
    </r>
  </si>
  <si>
    <r>
      <t xml:space="preserve">  Отримували допомогу по безробіттю,  </t>
    </r>
    <r>
      <rPr>
        <i/>
        <sz val="14"/>
        <rFont val="Times New Roman"/>
        <family val="1"/>
        <charset val="204"/>
      </rPr>
      <t>осіб</t>
    </r>
  </si>
  <si>
    <r>
      <t xml:space="preserve">  Кількість роботодавців, які надали інформацію про вакансії, </t>
    </r>
    <r>
      <rPr>
        <i/>
        <sz val="14"/>
        <rFont val="Times New Roman"/>
        <family val="1"/>
        <charset val="204"/>
      </rPr>
      <t>одиниць</t>
    </r>
  </si>
  <si>
    <r>
      <t xml:space="preserve">  Кількість вакансій, </t>
    </r>
    <r>
      <rPr>
        <i/>
        <sz val="14"/>
        <rFont val="Times New Roman"/>
        <family val="1"/>
        <charset val="204"/>
      </rPr>
      <t>одиниць</t>
    </r>
  </si>
  <si>
    <t xml:space="preserve">Станом на дату: </t>
  </si>
  <si>
    <t>на               01.01.  2021</t>
  </si>
  <si>
    <t>на               01.01.  2022</t>
  </si>
  <si>
    <t xml:space="preserve"> + (-)                       </t>
  </si>
  <si>
    <t>Всього отримували послуги *, осіб</t>
  </si>
  <si>
    <t>Х</t>
  </si>
  <si>
    <r>
      <rPr>
        <b/>
        <i/>
        <sz val="14"/>
        <rFont val="Times New Roman"/>
        <family val="1"/>
        <charset val="204"/>
      </rPr>
      <t>Мали статус безробітного</t>
    </r>
    <r>
      <rPr>
        <i/>
        <sz val="14"/>
        <rFont val="Times New Roman"/>
        <family val="1"/>
        <charset val="204"/>
      </rPr>
      <t>, осіб</t>
    </r>
  </si>
  <si>
    <r>
      <t xml:space="preserve">11. Отримували допомогу по безробіттю, </t>
    </r>
    <r>
      <rPr>
        <i/>
        <sz val="14"/>
        <rFont val="Times New Roman"/>
        <family val="1"/>
        <charset val="204"/>
      </rPr>
      <t>осіб</t>
    </r>
  </si>
  <si>
    <r>
      <t>13. Кількість вакансій по формі 3-ПН,</t>
    </r>
    <r>
      <rPr>
        <i/>
        <sz val="14"/>
        <rFont val="Times New Roman"/>
        <family val="1"/>
        <charset val="204"/>
      </rPr>
      <t xml:space="preserve"> одиниць</t>
    </r>
  </si>
  <si>
    <r>
      <t>14. Середній розмір заробітної плати у вакансіях,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8"/>
        <rFont val="Times New Roman"/>
        <family val="1"/>
        <charset val="204"/>
      </rPr>
      <t>грн</t>
    </r>
  </si>
  <si>
    <r>
      <t xml:space="preserve">15. Кількість претендентів на 1 вакансію, </t>
    </r>
    <r>
      <rPr>
        <i/>
        <sz val="14"/>
        <rFont val="Times New Roman"/>
        <family val="1"/>
        <charset val="204"/>
      </rPr>
      <t>осіб</t>
    </r>
  </si>
  <si>
    <t>- 4 особи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</si>
  <si>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</si>
  <si>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Надання послуг Рівненською обласною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</si>
  <si>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</si>
  <si>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</si>
  <si>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</si>
  <si>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</si>
  <si>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</si>
  <si>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</si>
  <si>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</si>
  <si>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</si>
  <si>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</si>
  <si>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</si>
  <si>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</si>
  <si>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</si>
  <si>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</si>
  <si>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</si>
  <si>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</si>
  <si>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</si>
  <si>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</si>
  <si>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</si>
  <si>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</si>
  <si>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</si>
  <si>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</si>
  <si>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                 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</si>
  <si>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</si>
  <si>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Професії, по яких чисельність безробітних жінок є найбільшою</t>
  </si>
  <si>
    <t xml:space="preserve"> завідувач клубу</t>
  </si>
  <si>
    <t xml:space="preserve"> Менеджер (управитель) з персоналу</t>
  </si>
  <si>
    <t xml:space="preserve"> педагог-організатор</t>
  </si>
  <si>
    <t xml:space="preserve"> Мерчендайзер</t>
  </si>
  <si>
    <t xml:space="preserve"> квітникар</t>
  </si>
  <si>
    <t xml:space="preserve"> приймальник молочної продукції</t>
  </si>
  <si>
    <t xml:space="preserve"> сортувальник виробів, сировини та матеріалів</t>
  </si>
  <si>
    <t xml:space="preserve"> виробник художніх виробів з бурштину</t>
  </si>
  <si>
    <t xml:space="preserve"> сортувальник у виробництві харчової продукції (плоди, овочі та подібні продукти)</t>
  </si>
  <si>
    <t xml:space="preserve"> контролер скляного виробництва</t>
  </si>
  <si>
    <t xml:space="preserve"> цукерник</t>
  </si>
  <si>
    <t xml:space="preserve"> флорист</t>
  </si>
  <si>
    <t xml:space="preserve"> монтер кабельного виробництва</t>
  </si>
  <si>
    <t xml:space="preserve"> оператор теплового пункту</t>
  </si>
  <si>
    <t xml:space="preserve"> виробник морозива</t>
  </si>
  <si>
    <t xml:space="preserve"> знімач-укладальник у виробництві стінових та в'яжучих матеріалів</t>
  </si>
  <si>
    <t xml:space="preserve"> оператор лінії у виробництві харчової продукції (хлібопекарно-макаронне та кон- дитерське виро</t>
  </si>
  <si>
    <t xml:space="preserve"> складальник</t>
  </si>
  <si>
    <t xml:space="preserve"> машиніст із прання та ремонту спецодягу</t>
  </si>
  <si>
    <t xml:space="preserve"> вивантажувач вогнетривких матеріалів з печей</t>
  </si>
  <si>
    <t xml:space="preserve"> вагар</t>
  </si>
  <si>
    <t xml:space="preserve"> доглядач</t>
  </si>
  <si>
    <t xml:space="preserve"> прасувальник</t>
  </si>
  <si>
    <t xml:space="preserve"> кур'єр</t>
  </si>
  <si>
    <t>Професії, по яких чисельність безробітних чоловіків є найбільшою</t>
  </si>
  <si>
    <t xml:space="preserve"> електромонтажник-налагоджувальник</t>
  </si>
  <si>
    <t xml:space="preserve"> командир відділення</t>
  </si>
  <si>
    <t xml:space="preserve"> заступник начальника відділу</t>
  </si>
  <si>
    <t xml:space="preserve"> Інженер-будівельник</t>
  </si>
  <si>
    <t xml:space="preserve"> Старший оперуповноважений в особливо важливих справах</t>
  </si>
  <si>
    <t xml:space="preserve"> інженер-електронік</t>
  </si>
  <si>
    <t xml:space="preserve"> інженер-конструктор</t>
  </si>
  <si>
    <t xml:space="preserve"> адміністратор системи</t>
  </si>
  <si>
    <t xml:space="preserve"> Інспектор прикордонної служби</t>
  </si>
  <si>
    <t xml:space="preserve"> технік зубний</t>
  </si>
  <si>
    <t xml:space="preserve"> технік</t>
  </si>
  <si>
    <t xml:space="preserve"> електрик дільниці</t>
  </si>
  <si>
    <t xml:space="preserve"> контролер ринку</t>
  </si>
  <si>
    <t xml:space="preserve"> контролер-ревізор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</si>
  <si>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</si>
  <si>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</si>
  <si>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Офісний службовець (копіювання документів)</t>
  </si>
  <si>
    <t xml:space="preserve"> сортувальник поштових відправлень та виробів друку</t>
  </si>
  <si>
    <t xml:space="preserve"> інкасатор</t>
  </si>
  <si>
    <t xml:space="preserve"> Спостерігач-пожежний</t>
  </si>
  <si>
    <t xml:space="preserve"> контролер на контрольно-пропускному пункті</t>
  </si>
  <si>
    <t xml:space="preserve"> охоронець</t>
  </si>
  <si>
    <t xml:space="preserve"> єгер</t>
  </si>
  <si>
    <t xml:space="preserve"> комплектувальник товарів</t>
  </si>
  <si>
    <t xml:space="preserve"> вальник лісу</t>
  </si>
  <si>
    <t xml:space="preserve"> електромонтер лінійних споруд електрозв'язку та проводового мовлення</t>
  </si>
  <si>
    <t xml:space="preserve"> Лицювальник-плиточник</t>
  </si>
  <si>
    <t xml:space="preserve"> приймальник товарів</t>
  </si>
  <si>
    <t xml:space="preserve"> монтажник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</si>
  <si>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</si>
  <si>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</si>
  <si>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</si>
  <si>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Державне управління й оборона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</si>
  <si>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</si>
  <si>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</si>
  <si>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 xml:space="preserve">Охорона здоров'я </t>
  </si>
  <si>
    <t>Оптова торгівля, крім торгівлі автотранспортними засобами та мотоциклами</t>
  </si>
  <si>
    <t>Діяльність із забезпечення стравами та напоями</t>
  </si>
  <si>
    <t>Постачання електроенергії, газу, пари та кондиційованого повітря</t>
  </si>
  <si>
    <t>Оброблення деревини та виготовлення виробів з деревини та корка, крім меблів</t>
  </si>
  <si>
    <t>Наземний і трубопровідний транспорт</t>
  </si>
  <si>
    <t>Лісове господарство та лісозаготівлі</t>
  </si>
  <si>
    <t>Будівництво будівель</t>
  </si>
  <si>
    <t>Надання соціальної допомоги без забезпечення проживання</t>
  </si>
  <si>
    <t>Поштова та кур'єрська діяльність</t>
  </si>
  <si>
    <t>Будівництво споруд</t>
  </si>
  <si>
    <t>Надання фінансових послуг, крім страхування та пенсійного забезпечення</t>
  </si>
  <si>
    <t>Складське господарство та допоміжна діяльність у сфері транспорту</t>
  </si>
  <si>
    <t xml:space="preserve">Обслуговування будинків і територій </t>
  </si>
  <si>
    <t>Спеціалізовані будівельні роботи</t>
  </si>
  <si>
    <t xml:space="preserve">Оптова та роздрібна торгівля автотранспортними засобами та мотоциклами, їх ремонт </t>
  </si>
  <si>
    <t xml:space="preserve">Добування інших корисних копалин та розроблення кар'єрів </t>
  </si>
  <si>
    <t xml:space="preserve">Діяльність у сферах права та бухгалтерського обліку </t>
  </si>
  <si>
    <t>Діяльність охоронних служб та проведення розслідувань</t>
  </si>
  <si>
    <t>Надання інших індивідуальних послуг</t>
  </si>
  <si>
    <t xml:space="preserve">Надання послуг догляду із забезпеченням проживання </t>
  </si>
  <si>
    <t>Телекомунікації (електрозв'язок)</t>
  </si>
  <si>
    <t>"Збирання, оброблення й видалення відходів</t>
  </si>
  <si>
    <t>Функціювання бібліотек, архівів, музеїв та інших закладів культури</t>
  </si>
  <si>
    <t>Діяльність у сферах архітектури та інжинірингу</t>
  </si>
  <si>
    <t>Тимчасове розміщування</t>
  </si>
  <si>
    <t>Діяльність у сфері спорту, організування відпочинку та розваг</t>
  </si>
  <si>
    <t>Діяльність громадських організацій</t>
  </si>
  <si>
    <t>Забір, очищення та постачання води</t>
  </si>
  <si>
    <t>Надання інформаційних послуг</t>
  </si>
  <si>
    <t>Ремонт комп'ютерів, побутових виробів і предметів особистого вжитку</t>
  </si>
  <si>
    <t xml:space="preserve">Адміністративна та допоміжна офісна діяльність, інші допоміжні комерційні послуги </t>
  </si>
  <si>
    <t>Страхування, перестрахування та недержавне пенсійне забезпечення, крім обов'язкового соціального страхування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</si>
  <si>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</si>
  <si>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"Діяльність у сферах архітектури та інжинірингу</t>
  </si>
  <si>
    <t>Збирання, оброблення й видалення відходів</t>
  </si>
  <si>
    <t>Виробництво готових металевих виробів, крім машин і устаткування</t>
  </si>
  <si>
    <t>Рекламна діяльність і дослідження кон'юнктури ринку</t>
  </si>
  <si>
    <t>Діяльність із працевлаштування</t>
  </si>
  <si>
    <t>Діяльність туристичних агентств, туристичних операторів, надання інших послуг із бронювання та пов'язана з цим</t>
  </si>
  <si>
    <t>Комп'ютерне програмування, консультування та пов'язана з ними діяльність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</si>
  <si>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</si>
  <si>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Оренда, прокат і лізинг</t>
  </si>
  <si>
    <t>Каналізація, відведення й очищення стічних вод</t>
  </si>
  <si>
    <t>Наукові дослідження та розробки</t>
  </si>
  <si>
    <t>з них, за професійними групами: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</si>
  <si>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</si>
  <si>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Діяльність у сфері творчості, мистецтва та розваг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</si>
  <si>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</si>
  <si>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</si>
  <si>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Діяльність головних управлінь (хед-офісів)</t>
  </si>
  <si>
    <t>Ветеринарна діяльність</t>
  </si>
  <si>
    <t xml:space="preserve"> Кількість працевлаштованих безробітних чоловіків</t>
  </si>
  <si>
    <t>Допоміжна діяльність у сферах фінансових послуг і страхування</t>
  </si>
  <si>
    <t xml:space="preserve"> </t>
  </si>
  <si>
    <t xml:space="preserve"> електрослюсар з ремонту й обслуговування автоматики та засобів вимірювань електростанцій</t>
  </si>
  <si>
    <t>2020 рік</t>
  </si>
  <si>
    <t>2021 рік</t>
  </si>
  <si>
    <t>у  2020-2021 рр.</t>
  </si>
  <si>
    <t>у  2020 - 2021 рр.</t>
  </si>
  <si>
    <t xml:space="preserve"> Кількість працевлаштованих безробітних у 2021 році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</si>
  <si>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у  2021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</si>
  <si>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у 2021 році</t>
  </si>
  <si>
    <t>є найбільшою у  2021 році</t>
  </si>
  <si>
    <t>Професії, по яких кількість працевлаштованих безробітних жінок є найбільшою у 2021 році</t>
  </si>
  <si>
    <t>Професії, по яких кількість працевлаштованих безробітних чоловіків є найбільшою 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</si>
</sst>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6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" fillId="0" borderId="0"/>
    <xf numFmtId="0" fontId="1" fillId="0" borderId="0"/>
    <xf numFmtId="0" fontId="65" fillId="0" borderId="0"/>
  </cellStyleXfs>
  <cellXfs count="501">
    <xf numFmtId="0" fontId="0" fillId="0" borderId="0" xfId="0"/>
    <xf numFmtId="0" fontId="17" fillId="0" borderId="0" xfId="8" applyFont="1" applyFill="1" applyAlignment="1">
      <alignment horizontal="center" vertical="center"/>
    </xf>
    <xf numFmtId="0" fontId="19" fillId="0" borderId="0" xfId="10" applyFont="1" applyFill="1"/>
    <xf numFmtId="0" fontId="21" fillId="0" borderId="0" xfId="10" applyFont="1" applyFill="1" applyBorder="1" applyAlignment="1">
      <alignment horizontal="center"/>
    </xf>
    <xf numFmtId="0" fontId="22" fillId="0" borderId="0" xfId="10" applyFont="1" applyFill="1" applyBorder="1" applyAlignment="1">
      <alignment horizontal="center"/>
    </xf>
    <xf numFmtId="0" fontId="21" fillId="0" borderId="0" xfId="10" applyFont="1" applyFill="1"/>
    <xf numFmtId="0" fontId="24" fillId="0" borderId="6" xfId="10" applyFont="1" applyFill="1" applyBorder="1" applyAlignment="1">
      <alignment horizontal="center" vertical="center" wrapText="1"/>
    </xf>
    <xf numFmtId="3" fontId="24" fillId="0" borderId="6" xfId="10" applyNumberFormat="1" applyFont="1" applyFill="1" applyBorder="1" applyAlignment="1">
      <alignment horizontal="center" vertical="center"/>
    </xf>
    <xf numFmtId="165" fontId="19" fillId="0" borderId="6" xfId="10" applyNumberFormat="1" applyFont="1" applyFill="1" applyBorder="1" applyAlignment="1">
      <alignment horizontal="center" vertical="center" wrapText="1"/>
    </xf>
    <xf numFmtId="0" fontId="26" fillId="0" borderId="0" xfId="10" applyFont="1" applyFill="1" applyAlignment="1">
      <alignment vertical="center"/>
    </xf>
    <xf numFmtId="0" fontId="27" fillId="0" borderId="4" xfId="10" applyFont="1" applyFill="1" applyBorder="1" applyAlignment="1">
      <alignment horizontal="left" vertical="center"/>
    </xf>
    <xf numFmtId="3" fontId="24" fillId="0" borderId="4" xfId="10" applyNumberFormat="1" applyFont="1" applyFill="1" applyBorder="1" applyAlignment="1">
      <alignment horizontal="center" vertical="center"/>
    </xf>
    <xf numFmtId="3" fontId="25" fillId="0" borderId="4" xfId="10" applyNumberFormat="1" applyFont="1" applyFill="1" applyBorder="1" applyAlignment="1">
      <alignment horizontal="center" vertical="center"/>
    </xf>
    <xf numFmtId="165" fontId="19" fillId="0" borderId="4" xfId="10" applyNumberFormat="1" applyFont="1" applyFill="1" applyBorder="1" applyAlignment="1">
      <alignment horizontal="center" vertical="center" wrapText="1"/>
    </xf>
    <xf numFmtId="0" fontId="26" fillId="0" borderId="5" xfId="10" applyFont="1" applyFill="1" applyBorder="1" applyAlignment="1">
      <alignment horizontal="left" vertical="center" wrapText="1"/>
    </xf>
    <xf numFmtId="3" fontId="28" fillId="0" borderId="5" xfId="11" applyNumberFormat="1" applyFont="1" applyFill="1" applyBorder="1" applyAlignment="1">
      <alignment horizontal="center" vertical="center" wrapText="1"/>
    </xf>
    <xf numFmtId="3" fontId="29" fillId="0" borderId="5" xfId="10" applyNumberFormat="1" applyFont="1" applyFill="1" applyBorder="1" applyAlignment="1">
      <alignment horizontal="center" vertical="center"/>
    </xf>
    <xf numFmtId="165" fontId="19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6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3" fontId="31" fillId="0" borderId="6" xfId="10" applyNumberFormat="1" applyFont="1" applyFill="1" applyBorder="1" applyAlignment="1">
      <alignment horizontal="center" vertical="center"/>
    </xf>
    <xf numFmtId="0" fontId="21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3" fontId="31" fillId="0" borderId="4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vertical="center" wrapText="1"/>
    </xf>
    <xf numFmtId="3" fontId="36" fillId="0" borderId="5" xfId="10" applyNumberFormat="1" applyFont="1" applyFill="1" applyBorder="1" applyAlignment="1">
      <alignment horizontal="center" vertical="center" wrapText="1"/>
    </xf>
    <xf numFmtId="3" fontId="37" fillId="0" borderId="5" xfId="10" applyNumberFormat="1" applyFont="1" applyFill="1" applyBorder="1" applyAlignment="1">
      <alignment horizontal="center" vertical="center"/>
    </xf>
    <xf numFmtId="0" fontId="23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0" fontId="24" fillId="0" borderId="5" xfId="10" applyFont="1" applyFill="1" applyBorder="1" applyAlignment="1">
      <alignment horizontal="center" vertical="center" wrapText="1"/>
    </xf>
    <xf numFmtId="3" fontId="19" fillId="0" borderId="5" xfId="10" applyNumberFormat="1" applyFont="1" applyFill="1" applyBorder="1" applyAlignment="1">
      <alignment horizontal="center" vertical="center"/>
    </xf>
    <xf numFmtId="3" fontId="19" fillId="0" borderId="5" xfId="10" applyNumberFormat="1" applyFont="1" applyFill="1" applyBorder="1" applyAlignment="1">
      <alignment horizontal="center" vertical="center" wrapText="1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7" fillId="0" borderId="2" xfId="10" applyFont="1" applyFill="1" applyBorder="1" applyAlignment="1">
      <alignment vertical="center"/>
    </xf>
    <xf numFmtId="0" fontId="27" fillId="0" borderId="9" xfId="10" applyFont="1" applyFill="1" applyBorder="1" applyAlignment="1">
      <alignment vertical="center" wrapText="1"/>
    </xf>
    <xf numFmtId="0" fontId="27" fillId="0" borderId="3" xfId="10" applyFont="1" applyFill="1" applyBorder="1" applyAlignment="1">
      <alignment vertical="center" wrapText="1"/>
    </xf>
    <xf numFmtId="166" fontId="4" fillId="0" borderId="5" xfId="11" applyNumberFormat="1" applyFont="1" applyFill="1" applyBorder="1" applyAlignment="1">
      <alignment horizontal="center" vertical="center"/>
    </xf>
    <xf numFmtId="165" fontId="37" fillId="0" borderId="0" xfId="10" applyNumberFormat="1" applyFont="1" applyFill="1"/>
    <xf numFmtId="3" fontId="37" fillId="0" borderId="0" xfId="10" applyNumberFormat="1" applyFont="1" applyFill="1"/>
    <xf numFmtId="3" fontId="21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0" fillId="0" borderId="0" xfId="10" applyFont="1" applyFill="1"/>
    <xf numFmtId="0" fontId="23" fillId="0" borderId="4" xfId="10" applyFont="1" applyFill="1" applyBorder="1" applyAlignment="1">
      <alignment horizontal="center" vertical="center" wrapText="1"/>
    </xf>
    <xf numFmtId="3" fontId="23" fillId="0" borderId="4" xfId="10" applyNumberFormat="1" applyFont="1" applyFill="1" applyBorder="1" applyAlignment="1">
      <alignment horizontal="center" vertical="center"/>
    </xf>
    <xf numFmtId="3" fontId="23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19" fillId="0" borderId="5" xfId="10" applyFont="1" applyFill="1" applyBorder="1" applyAlignment="1">
      <alignment horizontal="center" vertical="center" wrapText="1"/>
    </xf>
    <xf numFmtId="3" fontId="26" fillId="0" borderId="5" xfId="10" applyNumberFormat="1" applyFont="1" applyFill="1" applyBorder="1" applyAlignment="1">
      <alignment horizontal="center" vertical="center"/>
    </xf>
    <xf numFmtId="3" fontId="41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 wrapText="1"/>
    </xf>
    <xf numFmtId="0" fontId="27" fillId="0" borderId="9" xfId="10" applyFont="1" applyFill="1" applyBorder="1" applyAlignment="1">
      <alignment vertical="center"/>
    </xf>
    <xf numFmtId="0" fontId="27" fillId="0" borderId="3" xfId="10" applyFont="1" applyFill="1" applyBorder="1" applyAlignment="1">
      <alignment vertical="center"/>
    </xf>
    <xf numFmtId="0" fontId="42" fillId="0" borderId="0" xfId="10" applyFont="1" applyFill="1" applyAlignment="1">
      <alignment vertical="center"/>
    </xf>
    <xf numFmtId="0" fontId="20" fillId="0" borderId="0" xfId="10" applyFont="1" applyFill="1" applyAlignment="1"/>
    <xf numFmtId="3" fontId="23" fillId="0" borderId="5" xfId="10" applyNumberFormat="1" applyFont="1" applyFill="1" applyBorder="1" applyAlignment="1">
      <alignment horizontal="center" vertical="center"/>
    </xf>
    <xf numFmtId="0" fontId="44" fillId="0" borderId="0" xfId="10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vertical="center" wrapText="1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2" fontId="4" fillId="0" borderId="5" xfId="5" applyNumberFormat="1" applyFont="1" applyBorder="1" applyAlignment="1">
      <alignment wrapText="1"/>
    </xf>
    <xf numFmtId="2" fontId="4" fillId="0" borderId="0" xfId="5" applyNumberFormat="1" applyFont="1" applyAlignment="1">
      <alignment wrapText="1"/>
    </xf>
    <xf numFmtId="0" fontId="17" fillId="0" borderId="0" xfId="5" applyFont="1"/>
    <xf numFmtId="0" fontId="15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0" fontId="4" fillId="2" borderId="5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3" fontId="17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3" fontId="4" fillId="0" borderId="5" xfId="5" applyNumberFormat="1" applyFont="1" applyBorder="1" applyAlignment="1">
      <alignment horizontal="center" vertical="center" wrapText="1"/>
    </xf>
    <xf numFmtId="0" fontId="21" fillId="0" borderId="5" xfId="10" applyFont="1" applyFill="1" applyBorder="1" applyAlignment="1">
      <alignment wrapText="1"/>
    </xf>
    <xf numFmtId="165" fontId="19" fillId="0" borderId="1" xfId="10" applyNumberFormat="1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0" fontId="22" fillId="0" borderId="0" xfId="10" applyFont="1" applyFill="1" applyBorder="1" applyAlignment="1">
      <alignment horizontal="right"/>
    </xf>
    <xf numFmtId="165" fontId="23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 wrapText="1"/>
    </xf>
    <xf numFmtId="3" fontId="24" fillId="0" borderId="1" xfId="10" applyNumberFormat="1" applyFont="1" applyFill="1" applyBorder="1" applyAlignment="1">
      <alignment horizontal="center" vertical="center"/>
    </xf>
    <xf numFmtId="3" fontId="17" fillId="0" borderId="5" xfId="5" applyNumberFormat="1" applyFont="1" applyBorder="1" applyAlignment="1">
      <alignment horizontal="center" vertical="center" wrapText="1"/>
    </xf>
    <xf numFmtId="3" fontId="24" fillId="0" borderId="3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/>
    </xf>
    <xf numFmtId="165" fontId="24" fillId="0" borderId="5" xfId="11" applyNumberFormat="1" applyFont="1" applyFill="1" applyBorder="1" applyAlignment="1">
      <alignment horizontal="center" vertical="center" wrapText="1"/>
    </xf>
    <xf numFmtId="165" fontId="19" fillId="0" borderId="5" xfId="11" applyNumberFormat="1" applyFont="1" applyFill="1" applyBorder="1" applyAlignment="1">
      <alignment horizontal="center" vertical="center" wrapText="1"/>
    </xf>
    <xf numFmtId="3" fontId="36" fillId="0" borderId="3" xfId="10" applyNumberFormat="1" applyFont="1" applyFill="1" applyBorder="1" applyAlignment="1">
      <alignment horizontal="center" vertical="center" wrapText="1"/>
    </xf>
    <xf numFmtId="165" fontId="23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3" fontId="36" fillId="0" borderId="4" xfId="10" applyNumberFormat="1" applyFont="1" applyFill="1" applyBorder="1" applyAlignment="1">
      <alignment horizontal="center" vertical="center" wrapText="1"/>
    </xf>
    <xf numFmtId="3" fontId="37" fillId="0" borderId="4" xfId="10" applyNumberFormat="1" applyFont="1" applyFill="1" applyBorder="1" applyAlignment="1">
      <alignment horizontal="center" vertical="center"/>
    </xf>
    <xf numFmtId="3" fontId="37" fillId="0" borderId="8" xfId="10" applyNumberFormat="1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4" fillId="0" borderId="10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17" fillId="0" borderId="2" xfId="5" applyNumberFormat="1" applyFont="1" applyBorder="1" applyAlignment="1">
      <alignment horizontal="center" vertical="center" wrapText="1"/>
    </xf>
    <xf numFmtId="3" fontId="4" fillId="0" borderId="10" xfId="5" applyNumberFormat="1" applyFont="1" applyBorder="1" applyAlignment="1">
      <alignment horizontal="center" vertical="center" wrapText="1"/>
    </xf>
    <xf numFmtId="0" fontId="15" fillId="0" borderId="0" xfId="5" applyFont="1" applyFill="1"/>
    <xf numFmtId="0" fontId="1" fillId="0" borderId="0" xfId="5" applyFont="1" applyAlignment="1">
      <alignment horizontal="center" vertical="center"/>
    </xf>
    <xf numFmtId="2" fontId="1" fillId="0" borderId="0" xfId="5" applyNumberFormat="1" applyFont="1" applyAlignment="1">
      <alignment wrapText="1"/>
    </xf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wrapText="1"/>
    </xf>
    <xf numFmtId="0" fontId="4" fillId="0" borderId="5" xfId="5" applyFont="1" applyFill="1" applyBorder="1" applyAlignment="1">
      <alignment vertical="center" wrapText="1"/>
    </xf>
    <xf numFmtId="0" fontId="4" fillId="0" borderId="0" xfId="5" applyFont="1" applyAlignment="1">
      <alignment wrapText="1"/>
    </xf>
    <xf numFmtId="0" fontId="32" fillId="0" borderId="0" xfId="10" applyFont="1" applyFill="1" applyAlignment="1"/>
    <xf numFmtId="0" fontId="38" fillId="0" borderId="0" xfId="10" applyFont="1" applyFill="1" applyAlignment="1"/>
    <xf numFmtId="0" fontId="22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4" fillId="0" borderId="5" xfId="10" applyNumberFormat="1" applyFont="1" applyFill="1" applyBorder="1" applyAlignment="1">
      <alignment horizontal="center" vertical="center"/>
    </xf>
    <xf numFmtId="164" fontId="46" fillId="0" borderId="5" xfId="10" applyNumberFormat="1" applyFont="1" applyFill="1" applyBorder="1" applyAlignment="1">
      <alignment horizontal="center" vertical="center"/>
    </xf>
    <xf numFmtId="164" fontId="47" fillId="0" borderId="5" xfId="10" applyNumberFormat="1" applyFont="1" applyFill="1" applyBorder="1" applyAlignment="1">
      <alignment horizontal="center" vertical="center"/>
    </xf>
    <xf numFmtId="3" fontId="26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164" fontId="24" fillId="0" borderId="5" xfId="10" applyNumberFormat="1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left" vertical="center"/>
    </xf>
    <xf numFmtId="164" fontId="46" fillId="0" borderId="1" xfId="10" applyNumberFormat="1" applyFont="1" applyFill="1" applyBorder="1" applyAlignment="1">
      <alignment horizontal="center" vertical="center"/>
    </xf>
    <xf numFmtId="164" fontId="47" fillId="0" borderId="1" xfId="10" applyNumberFormat="1" applyFont="1" applyFill="1" applyBorder="1" applyAlignment="1">
      <alignment horizontal="center" vertical="center"/>
    </xf>
    <xf numFmtId="3" fontId="25" fillId="0" borderId="1" xfId="10" applyNumberFormat="1" applyFont="1" applyFill="1" applyBorder="1" applyAlignment="1">
      <alignment horizontal="center" vertical="center"/>
    </xf>
    <xf numFmtId="164" fontId="25" fillId="0" borderId="1" xfId="10" applyNumberFormat="1" applyFont="1" applyFill="1" applyBorder="1" applyAlignment="1">
      <alignment horizontal="center" vertical="center"/>
    </xf>
    <xf numFmtId="0" fontId="26" fillId="0" borderId="4" xfId="10" applyFont="1" applyFill="1" applyBorder="1" applyAlignment="1">
      <alignment horizontal="left" vertical="center" wrapText="1"/>
    </xf>
    <xf numFmtId="3" fontId="28" fillId="0" borderId="4" xfId="11" applyNumberFormat="1" applyFont="1" applyFill="1" applyBorder="1" applyAlignment="1">
      <alignment horizontal="center" vertical="center" wrapText="1"/>
    </xf>
    <xf numFmtId="164" fontId="48" fillId="0" borderId="4" xfId="11" applyNumberFormat="1" applyFont="1" applyFill="1" applyBorder="1" applyAlignment="1">
      <alignment horizontal="center" vertical="center" wrapText="1"/>
    </xf>
    <xf numFmtId="3" fontId="29" fillId="0" borderId="4" xfId="10" applyNumberFormat="1" applyFont="1" applyFill="1" applyBorder="1" applyAlignment="1">
      <alignment horizontal="center" vertical="center"/>
    </xf>
    <xf numFmtId="164" fontId="22" fillId="0" borderId="4" xfId="10" applyNumberFormat="1" applyFont="1" applyFill="1" applyBorder="1" applyAlignment="1">
      <alignment horizontal="center" vertical="center"/>
    </xf>
    <xf numFmtId="164" fontId="28" fillId="0" borderId="4" xfId="11" applyNumberFormat="1" applyFont="1" applyFill="1" applyBorder="1" applyAlignment="1">
      <alignment horizontal="center" vertical="center" wrapText="1"/>
    </xf>
    <xf numFmtId="164" fontId="48" fillId="0" borderId="5" xfId="11" applyNumberFormat="1" applyFont="1" applyFill="1" applyBorder="1" applyAlignment="1">
      <alignment horizontal="center" vertical="center" wrapText="1"/>
    </xf>
    <xf numFmtId="164" fontId="22" fillId="0" borderId="5" xfId="10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36" fillId="0" borderId="5" xfId="10" applyFont="1" applyFill="1" applyBorder="1" applyAlignment="1">
      <alignment horizontal="left" vertical="center" wrapText="1"/>
    </xf>
    <xf numFmtId="3" fontId="49" fillId="0" borderId="5" xfId="11" applyNumberFormat="1" applyFont="1" applyFill="1" applyBorder="1" applyAlignment="1">
      <alignment horizontal="center" vertical="center" wrapText="1"/>
    </xf>
    <xf numFmtId="3" fontId="19" fillId="0" borderId="3" xfId="10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2" fontId="15" fillId="0" borderId="5" xfId="5" applyNumberFormat="1" applyFont="1" applyFill="1" applyBorder="1" applyAlignment="1">
      <alignment horizontal="left" wrapText="1"/>
    </xf>
    <xf numFmtId="3" fontId="15" fillId="0" borderId="5" xfId="5" applyNumberFormat="1" applyFont="1" applyFill="1" applyBorder="1" applyAlignment="1">
      <alignment horizontal="center" vertical="center" wrapText="1"/>
    </xf>
    <xf numFmtId="2" fontId="15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15" fillId="0" borderId="5" xfId="5" applyFont="1" applyFill="1" applyBorder="1" applyAlignment="1">
      <alignment vertical="center" wrapText="1"/>
    </xf>
    <xf numFmtId="49" fontId="15" fillId="0" borderId="5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left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left" wrapText="1"/>
    </xf>
    <xf numFmtId="0" fontId="15" fillId="0" borderId="5" xfId="5" applyFont="1" applyBorder="1" applyAlignment="1">
      <alignment horizontal="left" vertical="center" wrapText="1"/>
    </xf>
    <xf numFmtId="0" fontId="15" fillId="0" borderId="5" xfId="5" applyFont="1" applyFill="1" applyBorder="1" applyAlignment="1">
      <alignment horizontal="left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5" fillId="0" borderId="5" xfId="5" applyFont="1" applyBorder="1" applyAlignment="1">
      <alignment wrapText="1"/>
    </xf>
    <xf numFmtId="0" fontId="15" fillId="0" borderId="5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3" fontId="17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1" fillId="0" borderId="0" xfId="8" applyFont="1" applyFill="1"/>
    <xf numFmtId="3" fontId="5" fillId="0" borderId="5" xfId="9" applyNumberFormat="1" applyFont="1" applyFill="1" applyBorder="1" applyAlignment="1">
      <alignment horizontal="center"/>
    </xf>
    <xf numFmtId="164" fontId="5" fillId="0" borderId="5" xfId="9" applyNumberFormat="1" applyFont="1" applyFill="1" applyBorder="1" applyAlignment="1">
      <alignment horizontal="center" vertical="center"/>
    </xf>
    <xf numFmtId="0" fontId="15" fillId="0" borderId="5" xfId="8" applyFont="1" applyFill="1" applyBorder="1" applyAlignment="1">
      <alignment horizontal="center"/>
    </xf>
    <xf numFmtId="0" fontId="15" fillId="0" borderId="5" xfId="8" applyFont="1" applyFill="1" applyBorder="1"/>
    <xf numFmtId="0" fontId="15" fillId="0" borderId="0" xfId="8" applyFont="1" applyFill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165" fontId="15" fillId="0" borderId="0" xfId="8" applyNumberFormat="1" applyFont="1" applyFill="1" applyAlignment="1">
      <alignment horizontal="center" vertical="center"/>
    </xf>
    <xf numFmtId="3" fontId="15" fillId="0" borderId="5" xfId="9" applyNumberFormat="1" applyFont="1" applyFill="1" applyBorder="1" applyAlignment="1">
      <alignment horizontal="center"/>
    </xf>
    <xf numFmtId="0" fontId="15" fillId="0" borderId="5" xfId="16" applyNumberFormat="1" applyFont="1" applyFill="1" applyBorder="1" applyAlignment="1" applyProtection="1">
      <alignment horizontal="left" vertical="center"/>
      <protection locked="0"/>
    </xf>
    <xf numFmtId="0" fontId="1" fillId="0" borderId="0" xfId="8" applyFont="1" applyFill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/>
    </xf>
    <xf numFmtId="0" fontId="4" fillId="0" borderId="0" xfId="8" applyFont="1" applyFill="1" applyAlignment="1">
      <alignment vertical="top"/>
    </xf>
    <xf numFmtId="0" fontId="2" fillId="0" borderId="5" xfId="8" applyFont="1" applyFill="1" applyBorder="1" applyAlignment="1">
      <alignment horizontal="center" vertical="center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17" fillId="0" borderId="0" xfId="8" applyFont="1" applyFill="1" applyAlignment="1">
      <alignment horizontal="right" vertical="center"/>
    </xf>
    <xf numFmtId="0" fontId="8" fillId="0" borderId="0" xfId="8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51" fillId="0" borderId="0" xfId="8" applyFont="1" applyFill="1" applyBorder="1" applyAlignment="1">
      <alignment vertical="top"/>
    </xf>
    <xf numFmtId="0" fontId="51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1" fillId="0" borderId="0" xfId="8" applyFont="1" applyFill="1" applyBorder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5" fillId="0" borderId="0" xfId="8" applyFont="1" applyFill="1" applyBorder="1" applyAlignment="1">
      <alignment vertical="top"/>
    </xf>
    <xf numFmtId="0" fontId="15" fillId="0" borderId="0" xfId="8" applyFont="1" applyFill="1" applyAlignment="1">
      <alignment vertical="top"/>
    </xf>
    <xf numFmtId="0" fontId="15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 vertical="center"/>
    </xf>
    <xf numFmtId="3" fontId="15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164" fontId="5" fillId="0" borderId="4" xfId="9" applyNumberFormat="1" applyFont="1" applyFill="1" applyBorder="1" applyAlignment="1">
      <alignment horizontal="center" vertical="center"/>
    </xf>
    <xf numFmtId="0" fontId="15" fillId="0" borderId="5" xfId="16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9" applyNumberFormat="1" applyFont="1" applyFill="1" applyBorder="1" applyAlignment="1">
      <alignment horizontal="center" vertical="center"/>
    </xf>
    <xf numFmtId="3" fontId="5" fillId="0" borderId="5" xfId="9" applyNumberFormat="1" applyFont="1" applyFill="1" applyBorder="1" applyAlignment="1">
      <alignment horizontal="center" vertical="center"/>
    </xf>
    <xf numFmtId="3" fontId="15" fillId="0" borderId="0" xfId="8" applyNumberFormat="1" applyFont="1" applyFill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 wrapText="1"/>
    </xf>
    <xf numFmtId="0" fontId="15" fillId="0" borderId="0" xfId="8" applyFont="1" applyFill="1"/>
    <xf numFmtId="164" fontId="15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" fontId="15" fillId="0" borderId="0" xfId="8" applyNumberFormat="1" applyFont="1" applyFill="1" applyAlignment="1">
      <alignment horizontal="center" vertical="center"/>
    </xf>
    <xf numFmtId="0" fontId="50" fillId="0" borderId="0" xfId="15"/>
    <xf numFmtId="0" fontId="17" fillId="0" borderId="5" xfId="13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horizontal="center" vertical="center" wrapText="1"/>
    </xf>
    <xf numFmtId="1" fontId="5" fillId="0" borderId="5" xfId="16" applyNumberFormat="1" applyFont="1" applyFill="1" applyBorder="1" applyAlignment="1" applyProtection="1">
      <alignment vertical="center" wrapText="1"/>
    </xf>
    <xf numFmtId="3" fontId="5" fillId="0" borderId="5" xfId="15" applyNumberFormat="1" applyFont="1" applyBorder="1" applyAlignment="1">
      <alignment horizontal="center" vertical="center"/>
    </xf>
    <xf numFmtId="164" fontId="54" fillId="0" borderId="5" xfId="13" applyNumberFormat="1" applyFont="1" applyFill="1" applyBorder="1" applyAlignment="1">
      <alignment horizontal="center" vertical="center"/>
    </xf>
    <xf numFmtId="3" fontId="5" fillId="0" borderId="5" xfId="13" applyNumberFormat="1" applyFont="1" applyFill="1" applyBorder="1" applyAlignment="1">
      <alignment horizontal="center" vertical="center"/>
    </xf>
    <xf numFmtId="0" fontId="54" fillId="0" borderId="5" xfId="13" applyFont="1" applyFill="1" applyBorder="1" applyAlignment="1">
      <alignment horizontal="left" vertical="center" wrapText="1"/>
    </xf>
    <xf numFmtId="3" fontId="54" fillId="0" borderId="5" xfId="15" applyNumberFormat="1" applyFont="1" applyBorder="1" applyAlignment="1">
      <alignment horizontal="center" vertical="center"/>
    </xf>
    <xf numFmtId="3" fontId="54" fillId="0" borderId="5" xfId="13" applyNumberFormat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left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164" fontId="54" fillId="0" borderId="4" xfId="13" applyNumberFormat="1" applyFont="1" applyFill="1" applyBorder="1" applyAlignment="1">
      <alignment horizontal="center" vertical="center"/>
    </xf>
    <xf numFmtId="3" fontId="5" fillId="0" borderId="4" xfId="13" applyNumberFormat="1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left" vertical="center" wrapText="1"/>
    </xf>
    <xf numFmtId="3" fontId="6" fillId="0" borderId="4" xfId="13" applyNumberFormat="1" applyFont="1" applyFill="1" applyBorder="1" applyAlignment="1">
      <alignment horizontal="center" vertical="center" wrapText="1"/>
    </xf>
    <xf numFmtId="3" fontId="54" fillId="0" borderId="4" xfId="13" applyNumberFormat="1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horizontal="left" vertical="center" wrapText="1"/>
    </xf>
    <xf numFmtId="3" fontId="6" fillId="0" borderId="5" xfId="13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0" fontId="6" fillId="0" borderId="14" xfId="7" applyFont="1" applyBorder="1" applyAlignment="1">
      <alignment vertical="center" wrapText="1"/>
    </xf>
    <xf numFmtId="0" fontId="5" fillId="0" borderId="5" xfId="7" applyFont="1" applyFill="1" applyBorder="1" applyAlignment="1">
      <alignment horizontal="left" vertical="center" wrapText="1"/>
    </xf>
    <xf numFmtId="165" fontId="57" fillId="0" borderId="5" xfId="7" applyNumberFormat="1" applyFont="1" applyFill="1" applyBorder="1" applyAlignment="1">
      <alignment horizontal="center" vertical="center"/>
    </xf>
    <xf numFmtId="164" fontId="57" fillId="0" borderId="5" xfId="7" applyNumberFormat="1" applyFont="1" applyFill="1" applyBorder="1" applyAlignment="1">
      <alignment horizontal="center" vertical="center"/>
    </xf>
    <xf numFmtId="165" fontId="54" fillId="0" borderId="5" xfId="13" applyNumberFormat="1" applyFont="1" applyFill="1" applyBorder="1" applyAlignment="1">
      <alignment horizontal="center" vertical="center"/>
    </xf>
    <xf numFmtId="0" fontId="58" fillId="0" borderId="5" xfId="17" applyFont="1" applyFill="1" applyBorder="1" applyAlignment="1">
      <alignment horizontal="left" vertical="center" wrapText="1"/>
    </xf>
    <xf numFmtId="0" fontId="5" fillId="0" borderId="5" xfId="14" applyFont="1" applyFill="1" applyBorder="1" applyAlignment="1">
      <alignment vertical="center" wrapText="1"/>
    </xf>
    <xf numFmtId="1" fontId="5" fillId="0" borderId="5" xfId="14" applyNumberFormat="1" applyFont="1" applyFill="1" applyBorder="1" applyAlignment="1">
      <alignment horizontal="center" vertical="center" wrapText="1"/>
    </xf>
    <xf numFmtId="0" fontId="1" fillId="0" borderId="0" xfId="14" applyFill="1"/>
    <xf numFmtId="1" fontId="51" fillId="0" borderId="0" xfId="16" applyNumberFormat="1" applyFont="1" applyFill="1" applyProtection="1">
      <protection locked="0"/>
    </xf>
    <xf numFmtId="1" fontId="8" fillId="0" borderId="0" xfId="16" applyNumberFormat="1" applyFont="1" applyFill="1" applyAlignment="1" applyProtection="1">
      <protection locked="0"/>
    </xf>
    <xf numFmtId="1" fontId="9" fillId="0" borderId="0" xfId="16" applyNumberFormat="1" applyFont="1" applyFill="1" applyAlignment="1" applyProtection="1">
      <protection locked="0"/>
    </xf>
    <xf numFmtId="1" fontId="3" fillId="0" borderId="0" xfId="16" applyNumberFormat="1" applyFont="1" applyFill="1" applyAlignment="1" applyProtection="1">
      <alignment horizontal="center"/>
      <protection locked="0"/>
    </xf>
    <xf numFmtId="1" fontId="10" fillId="0" borderId="0" xfId="16" applyNumberFormat="1" applyFont="1" applyFill="1" applyAlignment="1" applyProtection="1">
      <alignment horizontal="center"/>
      <protection locked="0"/>
    </xf>
    <xf numFmtId="1" fontId="11" fillId="0" borderId="0" xfId="16" applyNumberFormat="1" applyFont="1" applyFill="1" applyAlignment="1" applyProtection="1">
      <alignment horizontal="right"/>
      <protection locked="0"/>
    </xf>
    <xf numFmtId="1" fontId="1" fillId="0" borderId="0" xfId="16" applyNumberFormat="1" applyFont="1" applyFill="1" applyProtection="1">
      <protection locked="0"/>
    </xf>
    <xf numFmtId="1" fontId="1" fillId="0" borderId="0" xfId="16" applyNumberFormat="1" applyFont="1" applyFill="1" applyAlignment="1" applyProtection="1">
      <protection locked="0"/>
    </xf>
    <xf numFmtId="1" fontId="5" fillId="0" borderId="0" xfId="16" applyNumberFormat="1" applyFont="1" applyFill="1" applyProtection="1">
      <protection locked="0"/>
    </xf>
    <xf numFmtId="1" fontId="8" fillId="0" borderId="13" xfId="16" applyNumberFormat="1" applyFont="1" applyFill="1" applyBorder="1" applyAlignment="1" applyProtection="1">
      <protection locked="0"/>
    </xf>
    <xf numFmtId="1" fontId="3" fillId="0" borderId="13" xfId="16" applyNumberFormat="1" applyFont="1" applyFill="1" applyBorder="1" applyAlignment="1" applyProtection="1">
      <protection locked="0"/>
    </xf>
    <xf numFmtId="1" fontId="3" fillId="0" borderId="0" xfId="16" applyNumberFormat="1" applyFont="1" applyFill="1" applyBorder="1" applyAlignment="1" applyProtection="1">
      <alignment horizontal="center"/>
      <protection locked="0"/>
    </xf>
    <xf numFmtId="165" fontId="10" fillId="0" borderId="0" xfId="16" applyNumberFormat="1" applyFont="1" applyFill="1" applyBorder="1" applyAlignment="1" applyProtection="1">
      <alignment horizontal="center"/>
      <protection locked="0"/>
    </xf>
    <xf numFmtId="1" fontId="10" fillId="0" borderId="0" xfId="16" applyNumberFormat="1" applyFont="1" applyFill="1" applyBorder="1" applyAlignment="1" applyProtection="1">
      <alignment horizontal="center"/>
      <protection locked="0"/>
    </xf>
    <xf numFmtId="1" fontId="1" fillId="0" borderId="0" xfId="16" applyNumberFormat="1" applyFont="1" applyFill="1" applyBorder="1" applyProtection="1">
      <protection locked="0"/>
    </xf>
    <xf numFmtId="1" fontId="63" fillId="0" borderId="5" xfId="16" applyNumberFormat="1" applyFont="1" applyFill="1" applyBorder="1" applyAlignment="1" applyProtection="1">
      <alignment horizontal="center" vertical="center" wrapText="1"/>
    </xf>
    <xf numFmtId="1" fontId="62" fillId="0" borderId="5" xfId="16" applyNumberFormat="1" applyFont="1" applyFill="1" applyBorder="1" applyAlignment="1" applyProtection="1">
      <alignment horizontal="center" vertical="center" wrapText="1"/>
    </xf>
    <xf numFmtId="1" fontId="63" fillId="0" borderId="0" xfId="16" applyNumberFormat="1" applyFont="1" applyFill="1" applyProtection="1">
      <protection locked="0"/>
    </xf>
    <xf numFmtId="1" fontId="1" fillId="0" borderId="5" xfId="16" applyNumberFormat="1" applyFont="1" applyFill="1" applyBorder="1" applyAlignment="1" applyProtection="1">
      <alignment horizontal="center"/>
    </xf>
    <xf numFmtId="1" fontId="2" fillId="0" borderId="5" xfId="16" applyNumberFormat="1" applyFont="1" applyFill="1" applyBorder="1" applyAlignment="1" applyProtection="1">
      <alignment horizontal="center" vertical="center"/>
      <protection locked="0"/>
    </xf>
    <xf numFmtId="3" fontId="64" fillId="0" borderId="5" xfId="16" applyNumberFormat="1" applyFont="1" applyFill="1" applyBorder="1" applyAlignment="1" applyProtection="1">
      <alignment horizontal="center"/>
      <protection locked="0"/>
    </xf>
    <xf numFmtId="164" fontId="64" fillId="0" borderId="5" xfId="16" applyNumberFormat="1" applyFont="1" applyFill="1" applyBorder="1" applyAlignment="1" applyProtection="1">
      <alignment horizontal="center"/>
      <protection locked="0"/>
    </xf>
    <xf numFmtId="165" fontId="64" fillId="0" borderId="5" xfId="16" applyNumberFormat="1" applyFont="1" applyFill="1" applyBorder="1" applyAlignment="1" applyProtection="1">
      <alignment horizontal="center"/>
      <protection locked="0"/>
    </xf>
    <xf numFmtId="165" fontId="64" fillId="2" borderId="5" xfId="16" applyNumberFormat="1" applyFont="1" applyFill="1" applyBorder="1" applyAlignment="1" applyProtection="1">
      <alignment horizontal="center"/>
      <protection locked="0"/>
    </xf>
    <xf numFmtId="1" fontId="64" fillId="0" borderId="5" xfId="16" applyNumberFormat="1" applyFont="1" applyFill="1" applyBorder="1" applyAlignment="1" applyProtection="1">
      <alignment horizontal="center"/>
      <protection locked="0"/>
    </xf>
    <xf numFmtId="3" fontId="64" fillId="0" borderId="5" xfId="16" applyNumberFormat="1" applyFont="1" applyFill="1" applyBorder="1" applyAlignment="1" applyProtection="1">
      <alignment horizontal="center" wrapText="1"/>
    </xf>
    <xf numFmtId="165" fontId="64" fillId="0" borderId="5" xfId="16" applyNumberFormat="1" applyFont="1" applyFill="1" applyBorder="1" applyAlignment="1" applyProtection="1">
      <alignment horizontal="center" wrapText="1"/>
    </xf>
    <xf numFmtId="3" fontId="64" fillId="0" borderId="5" xfId="16" applyNumberFormat="1" applyFont="1" applyFill="1" applyBorder="1" applyAlignment="1" applyProtection="1">
      <alignment horizontal="center" wrapText="1"/>
      <protection locked="0"/>
    </xf>
    <xf numFmtId="165" fontId="64" fillId="0" borderId="5" xfId="16" applyNumberFormat="1" applyFont="1" applyFill="1" applyBorder="1" applyAlignment="1" applyProtection="1">
      <alignment horizontal="center" wrapText="1"/>
      <protection locked="0"/>
    </xf>
    <xf numFmtId="3" fontId="2" fillId="0" borderId="5" xfId="16" applyNumberFormat="1" applyFont="1" applyFill="1" applyBorder="1" applyAlignment="1" applyProtection="1">
      <alignment horizontal="center"/>
      <protection locked="0"/>
    </xf>
    <xf numFmtId="1" fontId="64" fillId="0" borderId="5" xfId="18" applyNumberFormat="1" applyFont="1" applyFill="1" applyBorder="1" applyAlignment="1">
      <alignment horizontal="center" wrapText="1"/>
    </xf>
    <xf numFmtId="1" fontId="4" fillId="0" borderId="0" xfId="16" applyNumberFormat="1" applyFont="1" applyFill="1" applyAlignment="1" applyProtection="1">
      <alignment vertical="center"/>
      <protection locked="0"/>
    </xf>
    <xf numFmtId="1" fontId="4" fillId="0" borderId="5" xfId="16" applyNumberFormat="1" applyFont="1" applyFill="1" applyBorder="1" applyAlignment="1" applyProtection="1">
      <alignment vertical="center"/>
      <protection locked="0"/>
    </xf>
    <xf numFmtId="3" fontId="39" fillId="0" borderId="5" xfId="16" applyNumberFormat="1" applyFont="1" applyFill="1" applyBorder="1" applyAlignment="1" applyProtection="1">
      <alignment horizontal="center"/>
      <protection locked="0"/>
    </xf>
    <xf numFmtId="1" fontId="39" fillId="0" borderId="5" xfId="16" applyNumberFormat="1" applyFont="1" applyFill="1" applyBorder="1" applyAlignment="1" applyProtection="1">
      <alignment horizontal="center"/>
      <protection locked="0"/>
    </xf>
    <xf numFmtId="3" fontId="39" fillId="0" borderId="5" xfId="16" applyNumberFormat="1" applyFont="1" applyFill="1" applyBorder="1" applyAlignment="1" applyProtection="1">
      <alignment horizontal="center" wrapText="1"/>
      <protection locked="0"/>
    </xf>
    <xf numFmtId="3" fontId="39" fillId="0" borderId="5" xfId="18" applyNumberFormat="1" applyFont="1" applyFill="1" applyBorder="1" applyAlignment="1">
      <alignment horizontal="center" wrapText="1"/>
    </xf>
    <xf numFmtId="1" fontId="39" fillId="0" borderId="5" xfId="18" applyNumberFormat="1" applyFont="1" applyFill="1" applyBorder="1" applyAlignment="1">
      <alignment horizontal="center" wrapText="1"/>
    </xf>
    <xf numFmtId="1" fontId="1" fillId="0" borderId="0" xfId="16" applyNumberFormat="1" applyFont="1" applyFill="1" applyAlignment="1" applyProtection="1">
      <alignment vertical="center"/>
      <protection locked="0"/>
    </xf>
    <xf numFmtId="1" fontId="1" fillId="0" borderId="0" xfId="16" applyNumberFormat="1" applyFont="1" applyFill="1" applyBorder="1" applyAlignment="1" applyProtection="1">
      <alignment vertical="center"/>
      <protection locked="0"/>
    </xf>
    <xf numFmtId="3" fontId="4" fillId="0" borderId="5" xfId="16" applyNumberFormat="1" applyFont="1" applyFill="1" applyBorder="1" applyAlignment="1" applyProtection="1">
      <alignment horizontal="center"/>
      <protection locked="0"/>
    </xf>
    <xf numFmtId="1" fontId="66" fillId="0" borderId="0" xfId="16" applyNumberFormat="1" applyFont="1" applyFill="1" applyBorder="1" applyProtection="1">
      <protection locked="0"/>
    </xf>
    <xf numFmtId="165" fontId="66" fillId="0" borderId="0" xfId="16" applyNumberFormat="1" applyFont="1" applyFill="1" applyBorder="1" applyProtection="1">
      <protection locked="0"/>
    </xf>
    <xf numFmtId="1" fontId="67" fillId="0" borderId="0" xfId="16" applyNumberFormat="1" applyFont="1" applyFill="1" applyBorder="1" applyProtection="1">
      <protection locked="0"/>
    </xf>
    <xf numFmtId="3" fontId="67" fillId="0" borderId="0" xfId="16" applyNumberFormat="1" applyFont="1" applyFill="1" applyBorder="1" applyProtection="1">
      <protection locked="0"/>
    </xf>
    <xf numFmtId="3" fontId="66" fillId="0" borderId="0" xfId="16" applyNumberFormat="1" applyFont="1" applyFill="1" applyBorder="1" applyProtection="1">
      <protection locked="0"/>
    </xf>
    <xf numFmtId="0" fontId="4" fillId="0" borderId="5" xfId="15" applyFont="1" applyFill="1" applyBorder="1" applyAlignment="1">
      <alignment vertical="center"/>
    </xf>
    <xf numFmtId="0" fontId="4" fillId="0" borderId="5" xfId="15" applyFont="1" applyFill="1" applyBorder="1" applyAlignment="1">
      <alignment horizontal="center"/>
    </xf>
    <xf numFmtId="0" fontId="4" fillId="0" borderId="5" xfId="15" applyFont="1" applyFill="1" applyBorder="1" applyAlignment="1">
      <alignment vertical="center" wrapText="1"/>
    </xf>
    <xf numFmtId="0" fontId="2" fillId="0" borderId="5" xfId="5" applyNumberFormat="1" applyFont="1" applyBorder="1" applyAlignment="1">
      <alignment horizontal="center" wrapText="1"/>
    </xf>
    <xf numFmtId="0" fontId="4" fillId="0" borderId="5" xfId="15" applyFont="1" applyFill="1" applyBorder="1" applyAlignment="1">
      <alignment horizontal="center" vertical="center"/>
    </xf>
    <xf numFmtId="0" fontId="4" fillId="0" borderId="5" xfId="15" applyFont="1" applyBorder="1" applyAlignment="1">
      <alignment vertical="center"/>
    </xf>
    <xf numFmtId="0" fontId="4" fillId="0" borderId="5" xfId="5" applyFont="1" applyFill="1" applyBorder="1" applyAlignment="1">
      <alignment horizontal="center"/>
    </xf>
    <xf numFmtId="3" fontId="4" fillId="0" borderId="5" xfId="5" applyNumberFormat="1" applyFont="1" applyBorder="1" applyAlignment="1">
      <alignment horizontal="center" wrapText="1"/>
    </xf>
    <xf numFmtId="3" fontId="4" fillId="0" borderId="0" xfId="5" applyNumberFormat="1" applyFont="1" applyAlignment="1"/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3" fontId="4" fillId="0" borderId="5" xfId="5" applyNumberFormat="1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0" fontId="2" fillId="0" borderId="5" xfId="8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/>
    </xf>
    <xf numFmtId="0" fontId="20" fillId="0" borderId="0" xfId="10" applyFont="1" applyFill="1" applyAlignment="1">
      <alignment horizontal="center"/>
    </xf>
    <xf numFmtId="0" fontId="32" fillId="0" borderId="0" xfId="10" applyFont="1" applyFill="1" applyAlignment="1">
      <alignment horizontal="center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9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38" fillId="0" borderId="0" xfId="10" applyFont="1" applyFill="1" applyAlignment="1">
      <alignment horizontal="center"/>
    </xf>
    <xf numFmtId="0" fontId="21" fillId="0" borderId="5" xfId="10" applyFont="1" applyFill="1" applyBorder="1" applyAlignment="1">
      <alignment horizontal="center"/>
    </xf>
    <xf numFmtId="0" fontId="23" fillId="0" borderId="2" xfId="10" applyFont="1" applyFill="1" applyBorder="1" applyAlignment="1">
      <alignment horizontal="center" vertical="center"/>
    </xf>
    <xf numFmtId="0" fontId="23" fillId="0" borderId="9" xfId="10" applyFont="1" applyFill="1" applyBorder="1" applyAlignment="1">
      <alignment horizontal="center" vertical="center"/>
    </xf>
    <xf numFmtId="0" fontId="23" fillId="0" borderId="3" xfId="10" applyFont="1" applyFill="1" applyBorder="1" applyAlignment="1">
      <alignment horizontal="center" vertical="center"/>
    </xf>
    <xf numFmtId="0" fontId="23" fillId="0" borderId="2" xfId="10" applyFont="1" applyFill="1" applyBorder="1" applyAlignment="1">
      <alignment horizontal="center" vertical="center" wrapText="1"/>
    </xf>
    <xf numFmtId="0" fontId="23" fillId="0" borderId="9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/>
    </xf>
    <xf numFmtId="0" fontId="4" fillId="0" borderId="5" xfId="5" applyFont="1" applyFill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6" fillId="0" borderId="5" xfId="11" applyNumberFormat="1" applyFont="1" applyFill="1" applyBorder="1" applyAlignment="1">
      <alignment horizontal="center" vertical="center" wrapText="1"/>
    </xf>
    <xf numFmtId="14" fontId="36" fillId="0" borderId="5" xfId="11" applyNumberFormat="1" applyFont="1" applyFill="1" applyBorder="1" applyAlignment="1">
      <alignment horizontal="center" vertical="center" wrapText="1"/>
    </xf>
    <xf numFmtId="0" fontId="11" fillId="0" borderId="12" xfId="7" applyFont="1" applyFill="1" applyBorder="1" applyAlignment="1">
      <alignment horizontal="left" vertical="center" wrapText="1"/>
    </xf>
    <xf numFmtId="0" fontId="55" fillId="0" borderId="11" xfId="13" applyFont="1" applyFill="1" applyBorder="1" applyAlignment="1">
      <alignment horizontal="center" vertical="center" wrapText="1"/>
    </xf>
    <xf numFmtId="0" fontId="55" fillId="0" borderId="12" xfId="13" applyFont="1" applyFill="1" applyBorder="1" applyAlignment="1">
      <alignment horizontal="center" vertical="center" wrapText="1"/>
    </xf>
    <xf numFmtId="0" fontId="55" fillId="0" borderId="7" xfId="13" applyFont="1" applyFill="1" applyBorder="1" applyAlignment="1">
      <alignment horizontal="center" vertical="center" wrapText="1"/>
    </xf>
    <xf numFmtId="0" fontId="55" fillId="0" borderId="15" xfId="13" applyFont="1" applyFill="1" applyBorder="1" applyAlignment="1">
      <alignment horizontal="center" vertical="center" wrapText="1"/>
    </xf>
    <xf numFmtId="0" fontId="55" fillId="0" borderId="13" xfId="13" applyFont="1" applyFill="1" applyBorder="1" applyAlignment="1">
      <alignment horizontal="center" vertical="center" wrapText="1"/>
    </xf>
    <xf numFmtId="0" fontId="55" fillId="0" borderId="8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center" vertical="center" wrapText="1"/>
    </xf>
    <xf numFmtId="0" fontId="56" fillId="0" borderId="4" xfId="2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center" vertical="center"/>
    </xf>
    <xf numFmtId="0" fontId="17" fillId="0" borderId="3" xfId="13" applyFont="1" applyFill="1" applyBorder="1" applyAlignment="1">
      <alignment horizontal="center" vertical="center"/>
    </xf>
    <xf numFmtId="49" fontId="54" fillId="0" borderId="2" xfId="13" applyNumberFormat="1" applyFont="1" applyFill="1" applyBorder="1" applyAlignment="1">
      <alignment horizontal="center" vertical="center"/>
    </xf>
    <xf numFmtId="49" fontId="54" fillId="0" borderId="3" xfId="13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0" borderId="0" xfId="13" applyFont="1" applyFill="1" applyBorder="1" applyAlignment="1">
      <alignment horizontal="center" wrapText="1"/>
    </xf>
    <xf numFmtId="0" fontId="52" fillId="0" borderId="13" xfId="13" applyFont="1" applyFill="1" applyBorder="1" applyAlignment="1">
      <alignment horizont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1" fontId="17" fillId="0" borderId="12" xfId="16" applyNumberFormat="1" applyFont="1" applyFill="1" applyBorder="1" applyAlignment="1" applyProtection="1">
      <alignment horizontal="left" vertical="center" wrapText="1"/>
      <protection locked="0"/>
    </xf>
    <xf numFmtId="1" fontId="17" fillId="0" borderId="0" xfId="16" applyNumberFormat="1" applyFont="1" applyFill="1" applyBorder="1" applyAlignment="1" applyProtection="1">
      <alignment horizontal="left" vertical="center" wrapText="1"/>
      <protection locked="0"/>
    </xf>
    <xf numFmtId="1" fontId="62" fillId="0" borderId="1" xfId="16" applyNumberFormat="1" applyFont="1" applyFill="1" applyBorder="1" applyAlignment="1" applyProtection="1">
      <alignment horizontal="center" vertical="center" wrapText="1"/>
    </xf>
    <xf numFmtId="1" fontId="62" fillId="0" borderId="4" xfId="16" applyNumberFormat="1" applyFont="1" applyFill="1" applyBorder="1" applyAlignment="1" applyProtection="1">
      <alignment horizontal="center" vertical="center" wrapText="1"/>
    </xf>
    <xf numFmtId="1" fontId="63" fillId="0" borderId="11" xfId="16" applyNumberFormat="1" applyFont="1" applyFill="1" applyBorder="1" applyAlignment="1" applyProtection="1">
      <alignment horizontal="center" vertical="center" wrapText="1"/>
    </xf>
    <xf numFmtId="1" fontId="63" fillId="0" borderId="7" xfId="16" applyNumberFormat="1" applyFont="1" applyFill="1" applyBorder="1" applyAlignment="1" applyProtection="1">
      <alignment horizontal="center" vertical="center" wrapText="1"/>
    </xf>
    <xf numFmtId="1" fontId="1" fillId="0" borderId="1" xfId="16" applyNumberFormat="1" applyFont="1" applyFill="1" applyBorder="1" applyAlignment="1" applyProtection="1">
      <alignment horizontal="center" vertical="center"/>
      <protection locked="0"/>
    </xf>
    <xf numFmtId="1" fontId="1" fillId="0" borderId="4" xfId="16" applyNumberFormat="1" applyFont="1" applyFill="1" applyBorder="1" applyAlignment="1" applyProtection="1">
      <alignment horizontal="center" vertical="center"/>
      <protection locked="0"/>
    </xf>
    <xf numFmtId="1" fontId="63" fillId="0" borderId="5" xfId="16" applyNumberFormat="1" applyFont="1" applyFill="1" applyBorder="1" applyAlignment="1" applyProtection="1">
      <alignment horizontal="center" vertical="center" wrapText="1"/>
    </xf>
    <xf numFmtId="1" fontId="63" fillId="0" borderId="2" xfId="16" applyNumberFormat="1" applyFont="1" applyFill="1" applyBorder="1" applyAlignment="1" applyProtection="1">
      <alignment horizontal="center" vertical="center" wrapText="1"/>
    </xf>
    <xf numFmtId="1" fontId="63" fillId="0" borderId="3" xfId="16" applyNumberFormat="1" applyFont="1" applyFill="1" applyBorder="1" applyAlignment="1" applyProtection="1">
      <alignment horizontal="center" vertical="center" wrapText="1"/>
    </xf>
    <xf numFmtId="1" fontId="4" fillId="0" borderId="5" xfId="16" applyNumberFormat="1" applyFont="1" applyFill="1" applyBorder="1" applyAlignment="1" applyProtection="1">
      <alignment horizontal="center" vertical="center" wrapText="1"/>
    </xf>
    <xf numFmtId="1" fontId="4" fillId="0" borderId="16" xfId="16" applyNumberFormat="1" applyFont="1" applyFill="1" applyBorder="1" applyAlignment="1" applyProtection="1">
      <alignment horizontal="center" vertical="center" wrapText="1"/>
    </xf>
    <xf numFmtId="1" fontId="4" fillId="0" borderId="0" xfId="16" applyNumberFormat="1" applyFont="1" applyFill="1" applyBorder="1" applyAlignment="1" applyProtection="1">
      <alignment horizontal="center" vertical="center" wrapText="1"/>
    </xf>
    <xf numFmtId="1" fontId="4" fillId="0" borderId="17" xfId="16" applyNumberFormat="1" applyFont="1" applyFill="1" applyBorder="1" applyAlignment="1" applyProtection="1">
      <alignment horizontal="center" vertical="center" wrapText="1"/>
    </xf>
    <xf numFmtId="1" fontId="4" fillId="0" borderId="15" xfId="16" applyNumberFormat="1" applyFont="1" applyFill="1" applyBorder="1" applyAlignment="1" applyProtection="1">
      <alignment horizontal="center" vertical="center" wrapText="1"/>
    </xf>
    <xf numFmtId="1" fontId="4" fillId="0" borderId="13" xfId="16" applyNumberFormat="1" applyFont="1" applyFill="1" applyBorder="1" applyAlignment="1" applyProtection="1">
      <alignment horizontal="center" vertical="center" wrapText="1"/>
    </xf>
    <xf numFmtId="1" fontId="4" fillId="0" borderId="8" xfId="16" applyNumberFormat="1" applyFont="1" applyFill="1" applyBorder="1" applyAlignment="1" applyProtection="1">
      <alignment horizontal="center" vertical="center" wrapText="1"/>
    </xf>
    <xf numFmtId="1" fontId="4" fillId="0" borderId="12" xfId="16" applyNumberFormat="1" applyFont="1" applyFill="1" applyBorder="1" applyAlignment="1" applyProtection="1">
      <alignment horizontal="center" vertical="center" wrapText="1"/>
    </xf>
    <xf numFmtId="1" fontId="4" fillId="0" borderId="11" xfId="16" applyNumberFormat="1" applyFont="1" applyFill="1" applyBorder="1" applyAlignment="1" applyProtection="1">
      <alignment horizontal="center" vertical="center" wrapText="1"/>
    </xf>
    <xf numFmtId="1" fontId="4" fillId="0" borderId="7" xfId="16" applyNumberFormat="1" applyFont="1" applyFill="1" applyBorder="1" applyAlignment="1" applyProtection="1">
      <alignment horizontal="center" vertical="center" wrapText="1"/>
    </xf>
    <xf numFmtId="1" fontId="4" fillId="0" borderId="5" xfId="16" applyNumberFormat="1" applyFont="1" applyFill="1" applyBorder="1" applyAlignment="1" applyProtection="1">
      <alignment horizontal="center" vertical="center" wrapText="1"/>
      <protection locked="0"/>
    </xf>
    <xf numFmtId="1" fontId="57" fillId="0" borderId="0" xfId="16" applyNumberFormat="1" applyFont="1" applyFill="1" applyAlignment="1" applyProtection="1">
      <alignment horizontal="center"/>
      <protection locked="0"/>
    </xf>
    <xf numFmtId="1" fontId="10" fillId="0" borderId="0" xfId="16" applyNumberFormat="1" applyFont="1" applyFill="1" applyAlignment="1" applyProtection="1">
      <alignment horizontal="center"/>
      <protection locked="0"/>
    </xf>
    <xf numFmtId="1" fontId="57" fillId="0" borderId="13" xfId="16" applyNumberFormat="1" applyFont="1" applyFill="1" applyBorder="1" applyAlignment="1" applyProtection="1">
      <alignment horizontal="center"/>
      <protection locked="0"/>
    </xf>
    <xf numFmtId="1" fontId="11" fillId="0" borderId="13" xfId="16" applyNumberFormat="1" applyFont="1" applyFill="1" applyBorder="1" applyAlignment="1" applyProtection="1">
      <alignment horizontal="right"/>
      <protection locked="0"/>
    </xf>
    <xf numFmtId="1" fontId="1" fillId="0" borderId="1" xfId="16" applyNumberFormat="1" applyFont="1" applyFill="1" applyBorder="1" applyAlignment="1" applyProtection="1">
      <alignment horizontal="center"/>
    </xf>
    <xf numFmtId="1" fontId="1" fillId="0" borderId="6" xfId="16" applyNumberFormat="1" applyFont="1" applyFill="1" applyBorder="1" applyAlignment="1" applyProtection="1">
      <alignment horizontal="center"/>
    </xf>
    <xf numFmtId="1" fontId="1" fillId="0" borderId="4" xfId="16" applyNumberFormat="1" applyFont="1" applyFill="1" applyBorder="1" applyAlignment="1" applyProtection="1">
      <alignment horizontal="center"/>
    </xf>
    <xf numFmtId="1" fontId="4" fillId="0" borderId="1" xfId="16" applyNumberFormat="1" applyFont="1" applyFill="1" applyBorder="1" applyAlignment="1" applyProtection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2" fontId="15" fillId="0" borderId="5" xfId="5" applyNumberFormat="1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23" fillId="2" borderId="2" xfId="10" applyFont="1" applyFill="1" applyBorder="1" applyAlignment="1">
      <alignment horizontal="center" vertical="center"/>
    </xf>
    <xf numFmtId="0" fontId="23" fillId="2" borderId="9" xfId="10" applyFont="1" applyFill="1" applyBorder="1" applyAlignment="1">
      <alignment horizontal="center" vertical="center"/>
    </xf>
    <xf numFmtId="0" fontId="23" fillId="2" borderId="3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 wrapText="1"/>
    </xf>
    <xf numFmtId="0" fontId="23" fillId="2" borderId="9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0" fontId="31" fillId="2" borderId="5" xfId="10" applyFont="1" applyFill="1" applyBorder="1" applyAlignment="1">
      <alignment horizontal="center" vertical="center" wrapText="1"/>
    </xf>
    <xf numFmtId="3" fontId="24" fillId="2" borderId="5" xfId="10" applyNumberFormat="1" applyFont="1" applyFill="1" applyBorder="1" applyAlignment="1">
      <alignment horizontal="center" vertical="center"/>
    </xf>
    <xf numFmtId="164" fontId="46" fillId="2" borderId="5" xfId="10" applyNumberFormat="1" applyFont="1" applyFill="1" applyBorder="1" applyAlignment="1">
      <alignment horizontal="center" vertical="center"/>
    </xf>
    <xf numFmtId="164" fontId="47" fillId="2" borderId="5" xfId="10" applyNumberFormat="1" applyFont="1" applyFill="1" applyBorder="1" applyAlignment="1">
      <alignment horizontal="center" vertical="center"/>
    </xf>
    <xf numFmtId="0" fontId="26" fillId="2" borderId="0" xfId="10" applyFont="1" applyFill="1" applyAlignment="1">
      <alignment vertical="center"/>
    </xf>
    <xf numFmtId="0" fontId="26" fillId="2" borderId="5" xfId="10" applyFont="1" applyFill="1" applyBorder="1" applyAlignment="1">
      <alignment horizontal="left" vertical="center" wrapText="1"/>
    </xf>
    <xf numFmtId="3" fontId="4" fillId="2" borderId="4" xfId="11" applyNumberFormat="1" applyFont="1" applyFill="1" applyBorder="1" applyAlignment="1">
      <alignment horizontal="center" vertical="center" wrapText="1"/>
    </xf>
    <xf numFmtId="164" fontId="17" fillId="2" borderId="4" xfId="11" applyNumberFormat="1" applyFont="1" applyFill="1" applyBorder="1" applyAlignment="1">
      <alignment horizontal="center" vertical="center" wrapText="1"/>
    </xf>
    <xf numFmtId="3" fontId="29" fillId="2" borderId="4" xfId="10" applyNumberFormat="1" applyFont="1" applyFill="1" applyBorder="1" applyAlignment="1">
      <alignment horizontal="center" vertical="center"/>
    </xf>
    <xf numFmtId="164" fontId="22" fillId="2" borderId="4" xfId="10" applyNumberFormat="1" applyFont="1" applyFill="1" applyBorder="1" applyAlignment="1">
      <alignment horizontal="center" vertical="center"/>
    </xf>
    <xf numFmtId="3" fontId="4" fillId="2" borderId="5" xfId="11" applyNumberFormat="1" applyFont="1" applyFill="1" applyBorder="1" applyAlignment="1">
      <alignment horizontal="center" vertical="center" wrapText="1"/>
    </xf>
    <xf numFmtId="164" fontId="17" fillId="2" borderId="5" xfId="11" applyNumberFormat="1" applyFont="1" applyFill="1" applyBorder="1" applyAlignment="1">
      <alignment horizontal="center" vertical="center" wrapText="1"/>
    </xf>
    <xf numFmtId="164" fontId="22" fillId="2" borderId="5" xfId="10" applyNumberFormat="1" applyFont="1" applyFill="1" applyBorder="1" applyAlignment="1">
      <alignment horizontal="center" vertical="center"/>
    </xf>
    <xf numFmtId="3" fontId="29" fillId="2" borderId="5" xfId="10" applyNumberFormat="1" applyFont="1" applyFill="1" applyBorder="1" applyAlignment="1">
      <alignment horizontal="center" vertical="center"/>
    </xf>
    <xf numFmtId="0" fontId="26" fillId="2" borderId="5" xfId="10" applyFont="1" applyFill="1" applyBorder="1" applyAlignment="1">
      <alignment horizontal="center" vertical="center"/>
    </xf>
    <xf numFmtId="165" fontId="22" fillId="2" borderId="5" xfId="10" applyNumberFormat="1" applyFont="1" applyFill="1" applyBorder="1" applyAlignment="1">
      <alignment horizontal="center" vertical="center"/>
    </xf>
    <xf numFmtId="165" fontId="26" fillId="2" borderId="5" xfId="10" applyNumberFormat="1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/>
    </xf>
    <xf numFmtId="0" fontId="4" fillId="4" borderId="0" xfId="5" applyFont="1" applyFill="1"/>
    <xf numFmtId="0" fontId="4" fillId="4" borderId="0" xfId="5" applyFont="1" applyFill="1" applyAlignment="1"/>
    <xf numFmtId="3" fontId="4" fillId="2" borderId="5" xfId="5" applyNumberFormat="1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2" fillId="2" borderId="0" xfId="5" applyFont="1" applyFill="1"/>
    <xf numFmtId="0" fontId="4" fillId="2" borderId="0" xfId="5" applyFont="1" applyFill="1"/>
    <xf numFmtId="0" fontId="4" fillId="2" borderId="0" xfId="5" applyFont="1" applyFill="1" applyAlignment="1"/>
    <xf numFmtId="0" fontId="31" fillId="2" borderId="5" xfId="10" applyFont="1" applyFill="1" applyBorder="1" applyAlignment="1">
      <alignment horizontal="center" vertical="center"/>
    </xf>
    <xf numFmtId="0" fontId="21" fillId="2" borderId="0" xfId="10" applyFont="1" applyFill="1"/>
    <xf numFmtId="1" fontId="29" fillId="2" borderId="5" xfId="11" applyNumberFormat="1" applyFont="1" applyFill="1" applyBorder="1" applyAlignment="1">
      <alignment horizontal="center" vertical="center" wrapText="1"/>
    </xf>
    <xf numFmtId="0" fontId="31" fillId="2" borderId="1" xfId="10" applyFont="1" applyFill="1" applyBorder="1" applyAlignment="1">
      <alignment horizontal="center" vertical="center"/>
    </xf>
    <xf numFmtId="0" fontId="38" fillId="2" borderId="1" xfId="10" applyFont="1" applyFill="1" applyBorder="1" applyAlignment="1">
      <alignment horizontal="center" vertical="center" wrapText="1"/>
    </xf>
    <xf numFmtId="3" fontId="24" fillId="2" borderId="1" xfId="10" applyNumberFormat="1" applyFont="1" applyFill="1" applyBorder="1" applyAlignment="1">
      <alignment horizontal="center" vertical="center"/>
    </xf>
    <xf numFmtId="164" fontId="46" fillId="2" borderId="1" xfId="10" applyNumberFormat="1" applyFont="1" applyFill="1" applyBorder="1" applyAlignment="1">
      <alignment horizontal="center" vertical="center"/>
    </xf>
    <xf numFmtId="164" fontId="47" fillId="2" borderId="1" xfId="10" applyNumberFormat="1" applyFont="1" applyFill="1" applyBorder="1" applyAlignment="1">
      <alignment horizontal="center" vertical="center"/>
    </xf>
    <xf numFmtId="0" fontId="39" fillId="2" borderId="4" xfId="12" applyFont="1" applyFill="1" applyBorder="1" applyAlignment="1">
      <alignment vertical="center" wrapText="1"/>
    </xf>
    <xf numFmtId="3" fontId="26" fillId="2" borderId="4" xfId="10" applyNumberFormat="1" applyFont="1" applyFill="1" applyBorder="1" applyAlignment="1">
      <alignment horizontal="center" vertical="center"/>
    </xf>
    <xf numFmtId="0" fontId="39" fillId="2" borderId="5" xfId="12" applyFont="1" applyFill="1" applyBorder="1" applyAlignment="1">
      <alignment vertical="center" wrapText="1"/>
    </xf>
    <xf numFmtId="3" fontId="26" fillId="2" borderId="5" xfId="10" applyNumberFormat="1" applyFont="1" applyFill="1" applyBorder="1" applyAlignment="1">
      <alignment horizontal="center" vertical="center"/>
    </xf>
    <xf numFmtId="0" fontId="30" fillId="2" borderId="0" xfId="10" applyFont="1" applyFill="1" applyAlignment="1">
      <alignment horizontal="center" vertical="center" wrapText="1"/>
    </xf>
    <xf numFmtId="0" fontId="4" fillId="0" borderId="0" xfId="5" applyFont="1" applyFill="1" applyAlignment="1"/>
    <xf numFmtId="2" fontId="69" fillId="2" borderId="5" xfId="5" applyNumberFormat="1" applyFont="1" applyFill="1" applyBorder="1" applyAlignment="1">
      <alignment horizontal="left" vertical="center" wrapText="1"/>
    </xf>
    <xf numFmtId="3" fontId="69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/>
    </xf>
    <xf numFmtId="2" fontId="4" fillId="2" borderId="0" xfId="5" applyNumberFormat="1" applyFont="1" applyFill="1" applyAlignment="1">
      <alignment wrapText="1"/>
    </xf>
    <xf numFmtId="0" fontId="3" fillId="2" borderId="0" xfId="5" applyFont="1" applyFill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1" fontId="70" fillId="0" borderId="1" xfId="11" applyNumberFormat="1" applyFont="1" applyFill="1" applyBorder="1" applyAlignment="1">
      <alignment horizontal="center" vertical="center" wrapText="1"/>
    </xf>
    <xf numFmtId="1" fontId="70" fillId="0" borderId="4" xfId="11" applyNumberFormat="1" applyFont="1" applyFill="1" applyBorder="1" applyAlignment="1">
      <alignment horizontal="center" vertical="center" wrapText="1"/>
    </xf>
    <xf numFmtId="1" fontId="70" fillId="0" borderId="5" xfId="11" applyNumberFormat="1" applyFont="1" applyFill="1" applyBorder="1" applyAlignment="1">
      <alignment horizontal="center" vertical="center" wrapText="1"/>
    </xf>
    <xf numFmtId="0" fontId="64" fillId="2" borderId="5" xfId="5" applyNumberFormat="1" applyFont="1" applyFill="1" applyBorder="1" applyAlignment="1">
      <alignment horizontal="center" vertical="center" wrapText="1"/>
    </xf>
  </cellXfs>
  <cellStyles count="19">
    <cellStyle name="Звичайний 2 3" xfId="11"/>
    <cellStyle name="Звичайний 3 2" xfId="4"/>
    <cellStyle name="Звичайний 3 2 3" xfId="17"/>
    <cellStyle name="Обычный" xfId="0" builtinId="0"/>
    <cellStyle name="Обычный 2" xfId="5"/>
    <cellStyle name="Обычный 2 2" xfId="6"/>
    <cellStyle name="Обычный 3" xfId="15"/>
    <cellStyle name="Обычный 4" xfId="9"/>
    <cellStyle name="Обычный 5" xfId="3"/>
    <cellStyle name="Обычный 5 2 2" xfId="14"/>
    <cellStyle name="Обычный 5 3" xfId="13"/>
    <cellStyle name="Обычный 6" xfId="1"/>
    <cellStyle name="Обычный 6 2" xfId="7"/>
    <cellStyle name="Обычный 6 3" xfId="2"/>
    <cellStyle name="Обычный_06" xfId="16"/>
    <cellStyle name="Обычный_09_Професійний склад" xfId="12"/>
    <cellStyle name="Обычный_12 Зинкевич" xfId="18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&#1056;&#1054;&#1047;&#1056;&#1040;&#1061;&#1059;&#1053;&#1054;&#1050;/&#1057;&#1080;&#1090;&#1091;&#1072;&#1094;&#1110;&#1103;/&#1075;&#1088;&#1091;&#1076;&#1077;&#1085;&#1100;/&#1057;&#1080;&#1090;&#1091;&#1072;&#1094;&#1110;&#1103;_12-35_&#1075;&#1088;&#1091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ls2005\ST_O\St_o_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3"/>
      <sheetName val="14"/>
      <sheetName val="15"/>
      <sheetName val="17"/>
      <sheetName val="29"/>
      <sheetName val="30"/>
      <sheetName val="31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B2" zoomScale="81" zoomScaleNormal="81" zoomScaleSheetLayoutView="82" workbookViewId="0">
      <selection activeCell="K13" sqref="K13"/>
    </sheetView>
  </sheetViews>
  <sheetFormatPr defaultColWidth="12.44140625" defaultRowHeight="13.2" x14ac:dyDescent="0.25"/>
  <cols>
    <col min="1" max="1" width="1.44140625" style="209" hidden="1" customWidth="1"/>
    <col min="2" max="2" width="31.5546875" style="209" customWidth="1"/>
    <col min="3" max="4" width="17.33203125" style="209" customWidth="1"/>
    <col min="5" max="5" width="13.5546875" style="209" customWidth="1"/>
    <col min="6" max="6" width="13.88671875" style="209" customWidth="1"/>
    <col min="7" max="7" width="12.44140625" style="209"/>
    <col min="8" max="10" width="9.6640625" style="209" customWidth="1"/>
    <col min="11" max="256" width="12.44140625" style="209"/>
    <col min="257" max="257" width="0" style="209" hidden="1" customWidth="1"/>
    <col min="258" max="258" width="31.5546875" style="209" customWidth="1"/>
    <col min="259" max="260" width="17.33203125" style="209" customWidth="1"/>
    <col min="261" max="261" width="13.5546875" style="209" customWidth="1"/>
    <col min="262" max="262" width="13.88671875" style="209" customWidth="1"/>
    <col min="263" max="263" width="12.44140625" style="209"/>
    <col min="264" max="266" width="9.6640625" style="209" customWidth="1"/>
    <col min="267" max="512" width="12.44140625" style="209"/>
    <col min="513" max="513" width="0" style="209" hidden="1" customWidth="1"/>
    <col min="514" max="514" width="31.5546875" style="209" customWidth="1"/>
    <col min="515" max="516" width="17.33203125" style="209" customWidth="1"/>
    <col min="517" max="517" width="13.5546875" style="209" customWidth="1"/>
    <col min="518" max="518" width="13.88671875" style="209" customWidth="1"/>
    <col min="519" max="519" width="12.44140625" style="209"/>
    <col min="520" max="522" width="9.6640625" style="209" customWidth="1"/>
    <col min="523" max="768" width="12.44140625" style="209"/>
    <col min="769" max="769" width="0" style="209" hidden="1" customWidth="1"/>
    <col min="770" max="770" width="31.5546875" style="209" customWidth="1"/>
    <col min="771" max="772" width="17.33203125" style="209" customWidth="1"/>
    <col min="773" max="773" width="13.5546875" style="209" customWidth="1"/>
    <col min="774" max="774" width="13.88671875" style="209" customWidth="1"/>
    <col min="775" max="775" width="12.44140625" style="209"/>
    <col min="776" max="778" width="9.6640625" style="209" customWidth="1"/>
    <col min="779" max="1024" width="12.44140625" style="209"/>
    <col min="1025" max="1025" width="0" style="209" hidden="1" customWidth="1"/>
    <col min="1026" max="1026" width="31.5546875" style="209" customWidth="1"/>
    <col min="1027" max="1028" width="17.33203125" style="209" customWidth="1"/>
    <col min="1029" max="1029" width="13.5546875" style="209" customWidth="1"/>
    <col min="1030" max="1030" width="13.88671875" style="209" customWidth="1"/>
    <col min="1031" max="1031" width="12.44140625" style="209"/>
    <col min="1032" max="1034" width="9.6640625" style="209" customWidth="1"/>
    <col min="1035" max="1280" width="12.44140625" style="209"/>
    <col min="1281" max="1281" width="0" style="209" hidden="1" customWidth="1"/>
    <col min="1282" max="1282" width="31.5546875" style="209" customWidth="1"/>
    <col min="1283" max="1284" width="17.33203125" style="209" customWidth="1"/>
    <col min="1285" max="1285" width="13.5546875" style="209" customWidth="1"/>
    <col min="1286" max="1286" width="13.88671875" style="209" customWidth="1"/>
    <col min="1287" max="1287" width="12.44140625" style="209"/>
    <col min="1288" max="1290" width="9.6640625" style="209" customWidth="1"/>
    <col min="1291" max="1536" width="12.44140625" style="209"/>
    <col min="1537" max="1537" width="0" style="209" hidden="1" customWidth="1"/>
    <col min="1538" max="1538" width="31.5546875" style="209" customWidth="1"/>
    <col min="1539" max="1540" width="17.33203125" style="209" customWidth="1"/>
    <col min="1541" max="1541" width="13.5546875" style="209" customWidth="1"/>
    <col min="1542" max="1542" width="13.88671875" style="209" customWidth="1"/>
    <col min="1543" max="1543" width="12.44140625" style="209"/>
    <col min="1544" max="1546" width="9.6640625" style="209" customWidth="1"/>
    <col min="1547" max="1792" width="12.44140625" style="209"/>
    <col min="1793" max="1793" width="0" style="209" hidden="1" customWidth="1"/>
    <col min="1794" max="1794" width="31.5546875" style="209" customWidth="1"/>
    <col min="1795" max="1796" width="17.33203125" style="209" customWidth="1"/>
    <col min="1797" max="1797" width="13.5546875" style="209" customWidth="1"/>
    <col min="1798" max="1798" width="13.88671875" style="209" customWidth="1"/>
    <col min="1799" max="1799" width="12.44140625" style="209"/>
    <col min="1800" max="1802" width="9.6640625" style="209" customWidth="1"/>
    <col min="1803" max="2048" width="12.44140625" style="209"/>
    <col min="2049" max="2049" width="0" style="209" hidden="1" customWidth="1"/>
    <col min="2050" max="2050" width="31.5546875" style="209" customWidth="1"/>
    <col min="2051" max="2052" width="17.33203125" style="209" customWidth="1"/>
    <col min="2053" max="2053" width="13.5546875" style="209" customWidth="1"/>
    <col min="2054" max="2054" width="13.88671875" style="209" customWidth="1"/>
    <col min="2055" max="2055" width="12.44140625" style="209"/>
    <col min="2056" max="2058" width="9.6640625" style="209" customWidth="1"/>
    <col min="2059" max="2304" width="12.44140625" style="209"/>
    <col min="2305" max="2305" width="0" style="209" hidden="1" customWidth="1"/>
    <col min="2306" max="2306" width="31.5546875" style="209" customWidth="1"/>
    <col min="2307" max="2308" width="17.33203125" style="209" customWidth="1"/>
    <col min="2309" max="2309" width="13.5546875" style="209" customWidth="1"/>
    <col min="2310" max="2310" width="13.88671875" style="209" customWidth="1"/>
    <col min="2311" max="2311" width="12.44140625" style="209"/>
    <col min="2312" max="2314" width="9.6640625" style="209" customWidth="1"/>
    <col min="2315" max="2560" width="12.44140625" style="209"/>
    <col min="2561" max="2561" width="0" style="209" hidden="1" customWidth="1"/>
    <col min="2562" max="2562" width="31.5546875" style="209" customWidth="1"/>
    <col min="2563" max="2564" width="17.33203125" style="209" customWidth="1"/>
    <col min="2565" max="2565" width="13.5546875" style="209" customWidth="1"/>
    <col min="2566" max="2566" width="13.88671875" style="209" customWidth="1"/>
    <col min="2567" max="2567" width="12.44140625" style="209"/>
    <col min="2568" max="2570" width="9.6640625" style="209" customWidth="1"/>
    <col min="2571" max="2816" width="12.44140625" style="209"/>
    <col min="2817" max="2817" width="0" style="209" hidden="1" customWidth="1"/>
    <col min="2818" max="2818" width="31.5546875" style="209" customWidth="1"/>
    <col min="2819" max="2820" width="17.33203125" style="209" customWidth="1"/>
    <col min="2821" max="2821" width="13.5546875" style="209" customWidth="1"/>
    <col min="2822" max="2822" width="13.88671875" style="209" customWidth="1"/>
    <col min="2823" max="2823" width="12.44140625" style="209"/>
    <col min="2824" max="2826" width="9.6640625" style="209" customWidth="1"/>
    <col min="2827" max="3072" width="12.44140625" style="209"/>
    <col min="3073" max="3073" width="0" style="209" hidden="1" customWidth="1"/>
    <col min="3074" max="3074" width="31.5546875" style="209" customWidth="1"/>
    <col min="3075" max="3076" width="17.33203125" style="209" customWidth="1"/>
    <col min="3077" max="3077" width="13.5546875" style="209" customWidth="1"/>
    <col min="3078" max="3078" width="13.88671875" style="209" customWidth="1"/>
    <col min="3079" max="3079" width="12.44140625" style="209"/>
    <col min="3080" max="3082" width="9.6640625" style="209" customWidth="1"/>
    <col min="3083" max="3328" width="12.44140625" style="209"/>
    <col min="3329" max="3329" width="0" style="209" hidden="1" customWidth="1"/>
    <col min="3330" max="3330" width="31.5546875" style="209" customWidth="1"/>
    <col min="3331" max="3332" width="17.33203125" style="209" customWidth="1"/>
    <col min="3333" max="3333" width="13.5546875" style="209" customWidth="1"/>
    <col min="3334" max="3334" width="13.88671875" style="209" customWidth="1"/>
    <col min="3335" max="3335" width="12.44140625" style="209"/>
    <col min="3336" max="3338" width="9.6640625" style="209" customWidth="1"/>
    <col min="3339" max="3584" width="12.44140625" style="209"/>
    <col min="3585" max="3585" width="0" style="209" hidden="1" customWidth="1"/>
    <col min="3586" max="3586" width="31.5546875" style="209" customWidth="1"/>
    <col min="3587" max="3588" width="17.33203125" style="209" customWidth="1"/>
    <col min="3589" max="3589" width="13.5546875" style="209" customWidth="1"/>
    <col min="3590" max="3590" width="13.88671875" style="209" customWidth="1"/>
    <col min="3591" max="3591" width="12.44140625" style="209"/>
    <col min="3592" max="3594" width="9.6640625" style="209" customWidth="1"/>
    <col min="3595" max="3840" width="12.44140625" style="209"/>
    <col min="3841" max="3841" width="0" style="209" hidden="1" customWidth="1"/>
    <col min="3842" max="3842" width="31.5546875" style="209" customWidth="1"/>
    <col min="3843" max="3844" width="17.33203125" style="209" customWidth="1"/>
    <col min="3845" max="3845" width="13.5546875" style="209" customWidth="1"/>
    <col min="3846" max="3846" width="13.88671875" style="209" customWidth="1"/>
    <col min="3847" max="3847" width="12.44140625" style="209"/>
    <col min="3848" max="3850" width="9.6640625" style="209" customWidth="1"/>
    <col min="3851" max="4096" width="12.44140625" style="209"/>
    <col min="4097" max="4097" width="0" style="209" hidden="1" customWidth="1"/>
    <col min="4098" max="4098" width="31.5546875" style="209" customWidth="1"/>
    <col min="4099" max="4100" width="17.33203125" style="209" customWidth="1"/>
    <col min="4101" max="4101" width="13.5546875" style="209" customWidth="1"/>
    <col min="4102" max="4102" width="13.88671875" style="209" customWidth="1"/>
    <col min="4103" max="4103" width="12.44140625" style="209"/>
    <col min="4104" max="4106" width="9.6640625" style="209" customWidth="1"/>
    <col min="4107" max="4352" width="12.44140625" style="209"/>
    <col min="4353" max="4353" width="0" style="209" hidden="1" customWidth="1"/>
    <col min="4354" max="4354" width="31.5546875" style="209" customWidth="1"/>
    <col min="4355" max="4356" width="17.33203125" style="209" customWidth="1"/>
    <col min="4357" max="4357" width="13.5546875" style="209" customWidth="1"/>
    <col min="4358" max="4358" width="13.88671875" style="209" customWidth="1"/>
    <col min="4359" max="4359" width="12.44140625" style="209"/>
    <col min="4360" max="4362" width="9.6640625" style="209" customWidth="1"/>
    <col min="4363" max="4608" width="12.44140625" style="209"/>
    <col min="4609" max="4609" width="0" style="209" hidden="1" customWidth="1"/>
    <col min="4610" max="4610" width="31.5546875" style="209" customWidth="1"/>
    <col min="4611" max="4612" width="17.33203125" style="209" customWidth="1"/>
    <col min="4613" max="4613" width="13.5546875" style="209" customWidth="1"/>
    <col min="4614" max="4614" width="13.88671875" style="209" customWidth="1"/>
    <col min="4615" max="4615" width="12.44140625" style="209"/>
    <col min="4616" max="4618" width="9.6640625" style="209" customWidth="1"/>
    <col min="4619" max="4864" width="12.44140625" style="209"/>
    <col min="4865" max="4865" width="0" style="209" hidden="1" customWidth="1"/>
    <col min="4866" max="4866" width="31.5546875" style="209" customWidth="1"/>
    <col min="4867" max="4868" width="17.33203125" style="209" customWidth="1"/>
    <col min="4869" max="4869" width="13.5546875" style="209" customWidth="1"/>
    <col min="4870" max="4870" width="13.88671875" style="209" customWidth="1"/>
    <col min="4871" max="4871" width="12.44140625" style="209"/>
    <col min="4872" max="4874" width="9.6640625" style="209" customWidth="1"/>
    <col min="4875" max="5120" width="12.44140625" style="209"/>
    <col min="5121" max="5121" width="0" style="209" hidden="1" customWidth="1"/>
    <col min="5122" max="5122" width="31.5546875" style="209" customWidth="1"/>
    <col min="5123" max="5124" width="17.33203125" style="209" customWidth="1"/>
    <col min="5125" max="5125" width="13.5546875" style="209" customWidth="1"/>
    <col min="5126" max="5126" width="13.88671875" style="209" customWidth="1"/>
    <col min="5127" max="5127" width="12.44140625" style="209"/>
    <col min="5128" max="5130" width="9.6640625" style="209" customWidth="1"/>
    <col min="5131" max="5376" width="12.44140625" style="209"/>
    <col min="5377" max="5377" width="0" style="209" hidden="1" customWidth="1"/>
    <col min="5378" max="5378" width="31.5546875" style="209" customWidth="1"/>
    <col min="5379" max="5380" width="17.33203125" style="209" customWidth="1"/>
    <col min="5381" max="5381" width="13.5546875" style="209" customWidth="1"/>
    <col min="5382" max="5382" width="13.88671875" style="209" customWidth="1"/>
    <col min="5383" max="5383" width="12.44140625" style="209"/>
    <col min="5384" max="5386" width="9.6640625" style="209" customWidth="1"/>
    <col min="5387" max="5632" width="12.44140625" style="209"/>
    <col min="5633" max="5633" width="0" style="209" hidden="1" customWidth="1"/>
    <col min="5634" max="5634" width="31.5546875" style="209" customWidth="1"/>
    <col min="5635" max="5636" width="17.33203125" style="209" customWidth="1"/>
    <col min="5637" max="5637" width="13.5546875" style="209" customWidth="1"/>
    <col min="5638" max="5638" width="13.88671875" style="209" customWidth="1"/>
    <col min="5639" max="5639" width="12.44140625" style="209"/>
    <col min="5640" max="5642" width="9.6640625" style="209" customWidth="1"/>
    <col min="5643" max="5888" width="12.44140625" style="209"/>
    <col min="5889" max="5889" width="0" style="209" hidden="1" customWidth="1"/>
    <col min="5890" max="5890" width="31.5546875" style="209" customWidth="1"/>
    <col min="5891" max="5892" width="17.33203125" style="209" customWidth="1"/>
    <col min="5893" max="5893" width="13.5546875" style="209" customWidth="1"/>
    <col min="5894" max="5894" width="13.88671875" style="209" customWidth="1"/>
    <col min="5895" max="5895" width="12.44140625" style="209"/>
    <col min="5896" max="5898" width="9.6640625" style="209" customWidth="1"/>
    <col min="5899" max="6144" width="12.44140625" style="209"/>
    <col min="6145" max="6145" width="0" style="209" hidden="1" customWidth="1"/>
    <col min="6146" max="6146" width="31.5546875" style="209" customWidth="1"/>
    <col min="6147" max="6148" width="17.33203125" style="209" customWidth="1"/>
    <col min="6149" max="6149" width="13.5546875" style="209" customWidth="1"/>
    <col min="6150" max="6150" width="13.88671875" style="209" customWidth="1"/>
    <col min="6151" max="6151" width="12.44140625" style="209"/>
    <col min="6152" max="6154" width="9.6640625" style="209" customWidth="1"/>
    <col min="6155" max="6400" width="12.44140625" style="209"/>
    <col min="6401" max="6401" width="0" style="209" hidden="1" customWidth="1"/>
    <col min="6402" max="6402" width="31.5546875" style="209" customWidth="1"/>
    <col min="6403" max="6404" width="17.33203125" style="209" customWidth="1"/>
    <col min="6405" max="6405" width="13.5546875" style="209" customWidth="1"/>
    <col min="6406" max="6406" width="13.88671875" style="209" customWidth="1"/>
    <col min="6407" max="6407" width="12.44140625" style="209"/>
    <col min="6408" max="6410" width="9.6640625" style="209" customWidth="1"/>
    <col min="6411" max="6656" width="12.44140625" style="209"/>
    <col min="6657" max="6657" width="0" style="209" hidden="1" customWidth="1"/>
    <col min="6658" max="6658" width="31.5546875" style="209" customWidth="1"/>
    <col min="6659" max="6660" width="17.33203125" style="209" customWidth="1"/>
    <col min="6661" max="6661" width="13.5546875" style="209" customWidth="1"/>
    <col min="6662" max="6662" width="13.88671875" style="209" customWidth="1"/>
    <col min="6663" max="6663" width="12.44140625" style="209"/>
    <col min="6664" max="6666" width="9.6640625" style="209" customWidth="1"/>
    <col min="6667" max="6912" width="12.44140625" style="209"/>
    <col min="6913" max="6913" width="0" style="209" hidden="1" customWidth="1"/>
    <col min="6914" max="6914" width="31.5546875" style="209" customWidth="1"/>
    <col min="6915" max="6916" width="17.33203125" style="209" customWidth="1"/>
    <col min="6917" max="6917" width="13.5546875" style="209" customWidth="1"/>
    <col min="6918" max="6918" width="13.88671875" style="209" customWidth="1"/>
    <col min="6919" max="6919" width="12.44140625" style="209"/>
    <col min="6920" max="6922" width="9.6640625" style="209" customWidth="1"/>
    <col min="6923" max="7168" width="12.44140625" style="209"/>
    <col min="7169" max="7169" width="0" style="209" hidden="1" customWidth="1"/>
    <col min="7170" max="7170" width="31.5546875" style="209" customWidth="1"/>
    <col min="7171" max="7172" width="17.33203125" style="209" customWidth="1"/>
    <col min="7173" max="7173" width="13.5546875" style="209" customWidth="1"/>
    <col min="7174" max="7174" width="13.88671875" style="209" customWidth="1"/>
    <col min="7175" max="7175" width="12.44140625" style="209"/>
    <col min="7176" max="7178" width="9.6640625" style="209" customWidth="1"/>
    <col min="7179" max="7424" width="12.44140625" style="209"/>
    <col min="7425" max="7425" width="0" style="209" hidden="1" customWidth="1"/>
    <col min="7426" max="7426" width="31.5546875" style="209" customWidth="1"/>
    <col min="7427" max="7428" width="17.33203125" style="209" customWidth="1"/>
    <col min="7429" max="7429" width="13.5546875" style="209" customWidth="1"/>
    <col min="7430" max="7430" width="13.88671875" style="209" customWidth="1"/>
    <col min="7431" max="7431" width="12.44140625" style="209"/>
    <col min="7432" max="7434" width="9.6640625" style="209" customWidth="1"/>
    <col min="7435" max="7680" width="12.44140625" style="209"/>
    <col min="7681" max="7681" width="0" style="209" hidden="1" customWidth="1"/>
    <col min="7682" max="7682" width="31.5546875" style="209" customWidth="1"/>
    <col min="7683" max="7684" width="17.33203125" style="209" customWidth="1"/>
    <col min="7685" max="7685" width="13.5546875" style="209" customWidth="1"/>
    <col min="7686" max="7686" width="13.88671875" style="209" customWidth="1"/>
    <col min="7687" max="7687" width="12.44140625" style="209"/>
    <col min="7688" max="7690" width="9.6640625" style="209" customWidth="1"/>
    <col min="7691" max="7936" width="12.44140625" style="209"/>
    <col min="7937" max="7937" width="0" style="209" hidden="1" customWidth="1"/>
    <col min="7938" max="7938" width="31.5546875" style="209" customWidth="1"/>
    <col min="7939" max="7940" width="17.33203125" style="209" customWidth="1"/>
    <col min="7941" max="7941" width="13.5546875" style="209" customWidth="1"/>
    <col min="7942" max="7942" width="13.88671875" style="209" customWidth="1"/>
    <col min="7943" max="7943" width="12.44140625" style="209"/>
    <col min="7944" max="7946" width="9.6640625" style="209" customWidth="1"/>
    <col min="7947" max="8192" width="12.44140625" style="209"/>
    <col min="8193" max="8193" width="0" style="209" hidden="1" customWidth="1"/>
    <col min="8194" max="8194" width="31.5546875" style="209" customWidth="1"/>
    <col min="8195" max="8196" width="17.33203125" style="209" customWidth="1"/>
    <col min="8197" max="8197" width="13.5546875" style="209" customWidth="1"/>
    <col min="8198" max="8198" width="13.88671875" style="209" customWidth="1"/>
    <col min="8199" max="8199" width="12.44140625" style="209"/>
    <col min="8200" max="8202" width="9.6640625" style="209" customWidth="1"/>
    <col min="8203" max="8448" width="12.44140625" style="209"/>
    <col min="8449" max="8449" width="0" style="209" hidden="1" customWidth="1"/>
    <col min="8450" max="8450" width="31.5546875" style="209" customWidth="1"/>
    <col min="8451" max="8452" width="17.33203125" style="209" customWidth="1"/>
    <col min="8453" max="8453" width="13.5546875" style="209" customWidth="1"/>
    <col min="8454" max="8454" width="13.88671875" style="209" customWidth="1"/>
    <col min="8455" max="8455" width="12.44140625" style="209"/>
    <col min="8456" max="8458" width="9.6640625" style="209" customWidth="1"/>
    <col min="8459" max="8704" width="12.44140625" style="209"/>
    <col min="8705" max="8705" width="0" style="209" hidden="1" customWidth="1"/>
    <col min="8706" max="8706" width="31.5546875" style="209" customWidth="1"/>
    <col min="8707" max="8708" width="17.33203125" style="209" customWidth="1"/>
    <col min="8709" max="8709" width="13.5546875" style="209" customWidth="1"/>
    <col min="8710" max="8710" width="13.88671875" style="209" customWidth="1"/>
    <col min="8711" max="8711" width="12.44140625" style="209"/>
    <col min="8712" max="8714" width="9.6640625" style="209" customWidth="1"/>
    <col min="8715" max="8960" width="12.44140625" style="209"/>
    <col min="8961" max="8961" width="0" style="209" hidden="1" customWidth="1"/>
    <col min="8962" max="8962" width="31.5546875" style="209" customWidth="1"/>
    <col min="8963" max="8964" width="17.33203125" style="209" customWidth="1"/>
    <col min="8965" max="8965" width="13.5546875" style="209" customWidth="1"/>
    <col min="8966" max="8966" width="13.88671875" style="209" customWidth="1"/>
    <col min="8967" max="8967" width="12.44140625" style="209"/>
    <col min="8968" max="8970" width="9.6640625" style="209" customWidth="1"/>
    <col min="8971" max="9216" width="12.44140625" style="209"/>
    <col min="9217" max="9217" width="0" style="209" hidden="1" customWidth="1"/>
    <col min="9218" max="9218" width="31.5546875" style="209" customWidth="1"/>
    <col min="9219" max="9220" width="17.33203125" style="209" customWidth="1"/>
    <col min="9221" max="9221" width="13.5546875" style="209" customWidth="1"/>
    <col min="9222" max="9222" width="13.88671875" style="209" customWidth="1"/>
    <col min="9223" max="9223" width="12.44140625" style="209"/>
    <col min="9224" max="9226" width="9.6640625" style="209" customWidth="1"/>
    <col min="9227" max="9472" width="12.44140625" style="209"/>
    <col min="9473" max="9473" width="0" style="209" hidden="1" customWidth="1"/>
    <col min="9474" max="9474" width="31.5546875" style="209" customWidth="1"/>
    <col min="9475" max="9476" width="17.33203125" style="209" customWidth="1"/>
    <col min="9477" max="9477" width="13.5546875" style="209" customWidth="1"/>
    <col min="9478" max="9478" width="13.88671875" style="209" customWidth="1"/>
    <col min="9479" max="9479" width="12.44140625" style="209"/>
    <col min="9480" max="9482" width="9.6640625" style="209" customWidth="1"/>
    <col min="9483" max="9728" width="12.44140625" style="209"/>
    <col min="9729" max="9729" width="0" style="209" hidden="1" customWidth="1"/>
    <col min="9730" max="9730" width="31.5546875" style="209" customWidth="1"/>
    <col min="9731" max="9732" width="17.33203125" style="209" customWidth="1"/>
    <col min="9733" max="9733" width="13.5546875" style="209" customWidth="1"/>
    <col min="9734" max="9734" width="13.88671875" style="209" customWidth="1"/>
    <col min="9735" max="9735" width="12.44140625" style="209"/>
    <col min="9736" max="9738" width="9.6640625" style="209" customWidth="1"/>
    <col min="9739" max="9984" width="12.44140625" style="209"/>
    <col min="9985" max="9985" width="0" style="209" hidden="1" customWidth="1"/>
    <col min="9986" max="9986" width="31.5546875" style="209" customWidth="1"/>
    <col min="9987" max="9988" width="17.33203125" style="209" customWidth="1"/>
    <col min="9989" max="9989" width="13.5546875" style="209" customWidth="1"/>
    <col min="9990" max="9990" width="13.88671875" style="209" customWidth="1"/>
    <col min="9991" max="9991" width="12.44140625" style="209"/>
    <col min="9992" max="9994" width="9.6640625" style="209" customWidth="1"/>
    <col min="9995" max="10240" width="12.44140625" style="209"/>
    <col min="10241" max="10241" width="0" style="209" hidden="1" customWidth="1"/>
    <col min="10242" max="10242" width="31.5546875" style="209" customWidth="1"/>
    <col min="10243" max="10244" width="17.33203125" style="209" customWidth="1"/>
    <col min="10245" max="10245" width="13.5546875" style="209" customWidth="1"/>
    <col min="10246" max="10246" width="13.88671875" style="209" customWidth="1"/>
    <col min="10247" max="10247" width="12.44140625" style="209"/>
    <col min="10248" max="10250" width="9.6640625" style="209" customWidth="1"/>
    <col min="10251" max="10496" width="12.44140625" style="209"/>
    <col min="10497" max="10497" width="0" style="209" hidden="1" customWidth="1"/>
    <col min="10498" max="10498" width="31.5546875" style="209" customWidth="1"/>
    <col min="10499" max="10500" width="17.33203125" style="209" customWidth="1"/>
    <col min="10501" max="10501" width="13.5546875" style="209" customWidth="1"/>
    <col min="10502" max="10502" width="13.88671875" style="209" customWidth="1"/>
    <col min="10503" max="10503" width="12.44140625" style="209"/>
    <col min="10504" max="10506" width="9.6640625" style="209" customWidth="1"/>
    <col min="10507" max="10752" width="12.44140625" style="209"/>
    <col min="10753" max="10753" width="0" style="209" hidden="1" customWidth="1"/>
    <col min="10754" max="10754" width="31.5546875" style="209" customWidth="1"/>
    <col min="10755" max="10756" width="17.33203125" style="209" customWidth="1"/>
    <col min="10757" max="10757" width="13.5546875" style="209" customWidth="1"/>
    <col min="10758" max="10758" width="13.88671875" style="209" customWidth="1"/>
    <col min="10759" max="10759" width="12.44140625" style="209"/>
    <col min="10760" max="10762" width="9.6640625" style="209" customWidth="1"/>
    <col min="10763" max="11008" width="12.44140625" style="209"/>
    <col min="11009" max="11009" width="0" style="209" hidden="1" customWidth="1"/>
    <col min="11010" max="11010" width="31.5546875" style="209" customWidth="1"/>
    <col min="11011" max="11012" width="17.33203125" style="209" customWidth="1"/>
    <col min="11013" max="11013" width="13.5546875" style="209" customWidth="1"/>
    <col min="11014" max="11014" width="13.88671875" style="209" customWidth="1"/>
    <col min="11015" max="11015" width="12.44140625" style="209"/>
    <col min="11016" max="11018" width="9.6640625" style="209" customWidth="1"/>
    <col min="11019" max="11264" width="12.44140625" style="209"/>
    <col min="11265" max="11265" width="0" style="209" hidden="1" customWidth="1"/>
    <col min="11266" max="11266" width="31.5546875" style="209" customWidth="1"/>
    <col min="11267" max="11268" width="17.33203125" style="209" customWidth="1"/>
    <col min="11269" max="11269" width="13.5546875" style="209" customWidth="1"/>
    <col min="11270" max="11270" width="13.88671875" style="209" customWidth="1"/>
    <col min="11271" max="11271" width="12.44140625" style="209"/>
    <col min="11272" max="11274" width="9.6640625" style="209" customWidth="1"/>
    <col min="11275" max="11520" width="12.44140625" style="209"/>
    <col min="11521" max="11521" width="0" style="209" hidden="1" customWidth="1"/>
    <col min="11522" max="11522" width="31.5546875" style="209" customWidth="1"/>
    <col min="11523" max="11524" width="17.33203125" style="209" customWidth="1"/>
    <col min="11525" max="11525" width="13.5546875" style="209" customWidth="1"/>
    <col min="11526" max="11526" width="13.88671875" style="209" customWidth="1"/>
    <col min="11527" max="11527" width="12.44140625" style="209"/>
    <col min="11528" max="11530" width="9.6640625" style="209" customWidth="1"/>
    <col min="11531" max="11776" width="12.44140625" style="209"/>
    <col min="11777" max="11777" width="0" style="209" hidden="1" customWidth="1"/>
    <col min="11778" max="11778" width="31.5546875" style="209" customWidth="1"/>
    <col min="11779" max="11780" width="17.33203125" style="209" customWidth="1"/>
    <col min="11781" max="11781" width="13.5546875" style="209" customWidth="1"/>
    <col min="11782" max="11782" width="13.88671875" style="209" customWidth="1"/>
    <col min="11783" max="11783" width="12.44140625" style="209"/>
    <col min="11784" max="11786" width="9.6640625" style="209" customWidth="1"/>
    <col min="11787" max="12032" width="12.44140625" style="209"/>
    <col min="12033" max="12033" width="0" style="209" hidden="1" customWidth="1"/>
    <col min="12034" max="12034" width="31.5546875" style="209" customWidth="1"/>
    <col min="12035" max="12036" width="17.33203125" style="209" customWidth="1"/>
    <col min="12037" max="12037" width="13.5546875" style="209" customWidth="1"/>
    <col min="12038" max="12038" width="13.88671875" style="209" customWidth="1"/>
    <col min="12039" max="12039" width="12.44140625" style="209"/>
    <col min="12040" max="12042" width="9.6640625" style="209" customWidth="1"/>
    <col min="12043" max="12288" width="12.44140625" style="209"/>
    <col min="12289" max="12289" width="0" style="209" hidden="1" customWidth="1"/>
    <col min="12290" max="12290" width="31.5546875" style="209" customWidth="1"/>
    <col min="12291" max="12292" width="17.33203125" style="209" customWidth="1"/>
    <col min="12293" max="12293" width="13.5546875" style="209" customWidth="1"/>
    <col min="12294" max="12294" width="13.88671875" style="209" customWidth="1"/>
    <col min="12295" max="12295" width="12.44140625" style="209"/>
    <col min="12296" max="12298" width="9.6640625" style="209" customWidth="1"/>
    <col min="12299" max="12544" width="12.44140625" style="209"/>
    <col min="12545" max="12545" width="0" style="209" hidden="1" customWidth="1"/>
    <col min="12546" max="12546" width="31.5546875" style="209" customWidth="1"/>
    <col min="12547" max="12548" width="17.33203125" style="209" customWidth="1"/>
    <col min="12549" max="12549" width="13.5546875" style="209" customWidth="1"/>
    <col min="12550" max="12550" width="13.88671875" style="209" customWidth="1"/>
    <col min="12551" max="12551" width="12.44140625" style="209"/>
    <col min="12552" max="12554" width="9.6640625" style="209" customWidth="1"/>
    <col min="12555" max="12800" width="12.44140625" style="209"/>
    <col min="12801" max="12801" width="0" style="209" hidden="1" customWidth="1"/>
    <col min="12802" max="12802" width="31.5546875" style="209" customWidth="1"/>
    <col min="12803" max="12804" width="17.33203125" style="209" customWidth="1"/>
    <col min="12805" max="12805" width="13.5546875" style="209" customWidth="1"/>
    <col min="12806" max="12806" width="13.88671875" style="209" customWidth="1"/>
    <col min="12807" max="12807" width="12.44140625" style="209"/>
    <col min="12808" max="12810" width="9.6640625" style="209" customWidth="1"/>
    <col min="12811" max="13056" width="12.44140625" style="209"/>
    <col min="13057" max="13057" width="0" style="209" hidden="1" customWidth="1"/>
    <col min="13058" max="13058" width="31.5546875" style="209" customWidth="1"/>
    <col min="13059" max="13060" width="17.33203125" style="209" customWidth="1"/>
    <col min="13061" max="13061" width="13.5546875" style="209" customWidth="1"/>
    <col min="13062" max="13062" width="13.88671875" style="209" customWidth="1"/>
    <col min="13063" max="13063" width="12.44140625" style="209"/>
    <col min="13064" max="13066" width="9.6640625" style="209" customWidth="1"/>
    <col min="13067" max="13312" width="12.44140625" style="209"/>
    <col min="13313" max="13313" width="0" style="209" hidden="1" customWidth="1"/>
    <col min="13314" max="13314" width="31.5546875" style="209" customWidth="1"/>
    <col min="13315" max="13316" width="17.33203125" style="209" customWidth="1"/>
    <col min="13317" max="13317" width="13.5546875" style="209" customWidth="1"/>
    <col min="13318" max="13318" width="13.88671875" style="209" customWidth="1"/>
    <col min="13319" max="13319" width="12.44140625" style="209"/>
    <col min="13320" max="13322" width="9.6640625" style="209" customWidth="1"/>
    <col min="13323" max="13568" width="12.44140625" style="209"/>
    <col min="13569" max="13569" width="0" style="209" hidden="1" customWidth="1"/>
    <col min="13570" max="13570" width="31.5546875" style="209" customWidth="1"/>
    <col min="13571" max="13572" width="17.33203125" style="209" customWidth="1"/>
    <col min="13573" max="13573" width="13.5546875" style="209" customWidth="1"/>
    <col min="13574" max="13574" width="13.88671875" style="209" customWidth="1"/>
    <col min="13575" max="13575" width="12.44140625" style="209"/>
    <col min="13576" max="13578" width="9.6640625" style="209" customWidth="1"/>
    <col min="13579" max="13824" width="12.44140625" style="209"/>
    <col min="13825" max="13825" width="0" style="209" hidden="1" customWidth="1"/>
    <col min="13826" max="13826" width="31.5546875" style="209" customWidth="1"/>
    <col min="13827" max="13828" width="17.33203125" style="209" customWidth="1"/>
    <col min="13829" max="13829" width="13.5546875" style="209" customWidth="1"/>
    <col min="13830" max="13830" width="13.88671875" style="209" customWidth="1"/>
    <col min="13831" max="13831" width="12.44140625" style="209"/>
    <col min="13832" max="13834" width="9.6640625" style="209" customWidth="1"/>
    <col min="13835" max="14080" width="12.44140625" style="209"/>
    <col min="14081" max="14081" width="0" style="209" hidden="1" customWidth="1"/>
    <col min="14082" max="14082" width="31.5546875" style="209" customWidth="1"/>
    <col min="14083" max="14084" width="17.33203125" style="209" customWidth="1"/>
    <col min="14085" max="14085" width="13.5546875" style="209" customWidth="1"/>
    <col min="14086" max="14086" width="13.88671875" style="209" customWidth="1"/>
    <col min="14087" max="14087" width="12.44140625" style="209"/>
    <col min="14088" max="14090" width="9.6640625" style="209" customWidth="1"/>
    <col min="14091" max="14336" width="12.44140625" style="209"/>
    <col min="14337" max="14337" width="0" style="209" hidden="1" customWidth="1"/>
    <col min="14338" max="14338" width="31.5546875" style="209" customWidth="1"/>
    <col min="14339" max="14340" width="17.33203125" style="209" customWidth="1"/>
    <col min="14341" max="14341" width="13.5546875" style="209" customWidth="1"/>
    <col min="14342" max="14342" width="13.88671875" style="209" customWidth="1"/>
    <col min="14343" max="14343" width="12.44140625" style="209"/>
    <col min="14344" max="14346" width="9.6640625" style="209" customWidth="1"/>
    <col min="14347" max="14592" width="12.44140625" style="209"/>
    <col min="14593" max="14593" width="0" style="209" hidden="1" customWidth="1"/>
    <col min="14594" max="14594" width="31.5546875" style="209" customWidth="1"/>
    <col min="14595" max="14596" width="17.33203125" style="209" customWidth="1"/>
    <col min="14597" max="14597" width="13.5546875" style="209" customWidth="1"/>
    <col min="14598" max="14598" width="13.88671875" style="209" customWidth="1"/>
    <col min="14599" max="14599" width="12.44140625" style="209"/>
    <col min="14600" max="14602" width="9.6640625" style="209" customWidth="1"/>
    <col min="14603" max="14848" width="12.44140625" style="209"/>
    <col min="14849" max="14849" width="0" style="209" hidden="1" customWidth="1"/>
    <col min="14850" max="14850" width="31.5546875" style="209" customWidth="1"/>
    <col min="14851" max="14852" width="17.33203125" style="209" customWidth="1"/>
    <col min="14853" max="14853" width="13.5546875" style="209" customWidth="1"/>
    <col min="14854" max="14854" width="13.88671875" style="209" customWidth="1"/>
    <col min="14855" max="14855" width="12.44140625" style="209"/>
    <col min="14856" max="14858" width="9.6640625" style="209" customWidth="1"/>
    <col min="14859" max="15104" width="12.44140625" style="209"/>
    <col min="15105" max="15105" width="0" style="209" hidden="1" customWidth="1"/>
    <col min="15106" max="15106" width="31.5546875" style="209" customWidth="1"/>
    <col min="15107" max="15108" width="17.33203125" style="209" customWidth="1"/>
    <col min="15109" max="15109" width="13.5546875" style="209" customWidth="1"/>
    <col min="15110" max="15110" width="13.88671875" style="209" customWidth="1"/>
    <col min="15111" max="15111" width="12.44140625" style="209"/>
    <col min="15112" max="15114" width="9.6640625" style="209" customWidth="1"/>
    <col min="15115" max="15360" width="12.44140625" style="209"/>
    <col min="15361" max="15361" width="0" style="209" hidden="1" customWidth="1"/>
    <col min="15362" max="15362" width="31.5546875" style="209" customWidth="1"/>
    <col min="15363" max="15364" width="17.33203125" style="209" customWidth="1"/>
    <col min="15365" max="15365" width="13.5546875" style="209" customWidth="1"/>
    <col min="15366" max="15366" width="13.88671875" style="209" customWidth="1"/>
    <col min="15367" max="15367" width="12.44140625" style="209"/>
    <col min="15368" max="15370" width="9.6640625" style="209" customWidth="1"/>
    <col min="15371" max="15616" width="12.44140625" style="209"/>
    <col min="15617" max="15617" width="0" style="209" hidden="1" customWidth="1"/>
    <col min="15618" max="15618" width="31.5546875" style="209" customWidth="1"/>
    <col min="15619" max="15620" width="17.33203125" style="209" customWidth="1"/>
    <col min="15621" max="15621" width="13.5546875" style="209" customWidth="1"/>
    <col min="15622" max="15622" width="13.88671875" style="209" customWidth="1"/>
    <col min="15623" max="15623" width="12.44140625" style="209"/>
    <col min="15624" max="15626" width="9.6640625" style="209" customWidth="1"/>
    <col min="15627" max="15872" width="12.44140625" style="209"/>
    <col min="15873" max="15873" width="0" style="209" hidden="1" customWidth="1"/>
    <col min="15874" max="15874" width="31.5546875" style="209" customWidth="1"/>
    <col min="15875" max="15876" width="17.33203125" style="209" customWidth="1"/>
    <col min="15877" max="15877" width="13.5546875" style="209" customWidth="1"/>
    <col min="15878" max="15878" width="13.88671875" style="209" customWidth="1"/>
    <col min="15879" max="15879" width="12.44140625" style="209"/>
    <col min="15880" max="15882" width="9.6640625" style="209" customWidth="1"/>
    <col min="15883" max="16128" width="12.44140625" style="209"/>
    <col min="16129" max="16129" width="0" style="209" hidden="1" customWidth="1"/>
    <col min="16130" max="16130" width="31.5546875" style="209" customWidth="1"/>
    <col min="16131" max="16132" width="17.33203125" style="209" customWidth="1"/>
    <col min="16133" max="16133" width="13.5546875" style="209" customWidth="1"/>
    <col min="16134" max="16134" width="13.88671875" style="209" customWidth="1"/>
    <col min="16135" max="16135" width="12.44140625" style="209"/>
    <col min="16136" max="16138" width="9.6640625" style="209" customWidth="1"/>
    <col min="16139" max="16384" width="12.44140625" style="209"/>
  </cols>
  <sheetData>
    <row r="1" spans="1:10" s="225" customFormat="1" ht="10.5" customHeight="1" x14ac:dyDescent="0.3">
      <c r="F1" s="228"/>
    </row>
    <row r="2" spans="1:10" s="225" customFormat="1" ht="22.8" x14ac:dyDescent="0.3">
      <c r="A2" s="342" t="s">
        <v>312</v>
      </c>
      <c r="B2" s="342"/>
      <c r="C2" s="342"/>
      <c r="D2" s="342"/>
      <c r="E2" s="342"/>
      <c r="F2" s="342"/>
    </row>
    <row r="3" spans="1:10" s="225" customFormat="1" ht="22.8" x14ac:dyDescent="0.3">
      <c r="A3" s="342" t="s">
        <v>311</v>
      </c>
      <c r="B3" s="342"/>
      <c r="C3" s="342"/>
      <c r="D3" s="342"/>
      <c r="E3" s="342"/>
      <c r="F3" s="342"/>
    </row>
    <row r="4" spans="1:10" s="225" customFormat="1" ht="22.8" x14ac:dyDescent="0.3">
      <c r="A4" s="227"/>
      <c r="B4" s="343" t="s">
        <v>310</v>
      </c>
      <c r="C4" s="344"/>
      <c r="D4" s="344"/>
      <c r="E4" s="344"/>
      <c r="F4" s="344"/>
    </row>
    <row r="5" spans="1:10" s="225" customFormat="1" ht="17.399999999999999" customHeight="1" x14ac:dyDescent="0.3">
      <c r="A5" s="227"/>
      <c r="B5" s="345" t="s">
        <v>309</v>
      </c>
      <c r="C5" s="345"/>
      <c r="D5" s="345"/>
      <c r="E5" s="345"/>
      <c r="F5" s="345"/>
    </row>
    <row r="6" spans="1:10" s="225" customFormat="1" ht="17.399999999999999" customHeight="1" x14ac:dyDescent="0.3">
      <c r="A6" s="227"/>
      <c r="B6" s="345" t="s">
        <v>308</v>
      </c>
      <c r="C6" s="346"/>
      <c r="D6" s="346"/>
      <c r="E6" s="346"/>
      <c r="F6" s="346"/>
    </row>
    <row r="7" spans="1:10" s="225" customFormat="1" ht="16.5" customHeight="1" x14ac:dyDescent="0.3">
      <c r="A7" s="227"/>
      <c r="B7" s="227"/>
      <c r="C7" s="227"/>
      <c r="D7" s="227"/>
      <c r="E7" s="227"/>
      <c r="F7" s="226" t="s">
        <v>162</v>
      </c>
    </row>
    <row r="8" spans="1:10" s="222" customFormat="1" ht="24.75" customHeight="1" x14ac:dyDescent="0.3">
      <c r="A8" s="224"/>
      <c r="B8" s="347"/>
      <c r="C8" s="497" t="s">
        <v>498</v>
      </c>
      <c r="D8" s="497" t="s">
        <v>499</v>
      </c>
      <c r="E8" s="348" t="s">
        <v>307</v>
      </c>
      <c r="F8" s="348"/>
    </row>
    <row r="9" spans="1:10" s="222" customFormat="1" ht="28.95" customHeight="1" x14ac:dyDescent="0.3">
      <c r="A9" s="224"/>
      <c r="B9" s="347"/>
      <c r="C9" s="498"/>
      <c r="D9" s="498"/>
      <c r="E9" s="223" t="s">
        <v>306</v>
      </c>
      <c r="F9" s="223" t="s">
        <v>305</v>
      </c>
    </row>
    <row r="10" spans="1:10" s="219" customFormat="1" ht="27.75" customHeight="1" x14ac:dyDescent="0.3">
      <c r="B10" s="221" t="s">
        <v>304</v>
      </c>
      <c r="C10" s="220">
        <f>SUM(C11:C28)</f>
        <v>8452</v>
      </c>
      <c r="D10" s="220">
        <f>SUM(D11:D28)</f>
        <v>8598</v>
      </c>
      <c r="E10" s="211">
        <f>ROUND(D10/C10*100,1)</f>
        <v>101.7</v>
      </c>
      <c r="F10" s="220">
        <f t="shared" ref="F10:F28" si="0">D10-C10</f>
        <v>146</v>
      </c>
      <c r="H10" s="216"/>
      <c r="I10" s="216"/>
      <c r="J10" s="216"/>
    </row>
    <row r="11" spans="1:10" s="214" customFormat="1" ht="21.6" customHeight="1" x14ac:dyDescent="0.35">
      <c r="B11" s="218" t="s">
        <v>303</v>
      </c>
      <c r="C11" s="217">
        <v>303</v>
      </c>
      <c r="D11" s="217">
        <v>213</v>
      </c>
      <c r="E11" s="211">
        <f>ROUND(D11/C11*100,1)</f>
        <v>70.3</v>
      </c>
      <c r="F11" s="210">
        <f t="shared" si="0"/>
        <v>-90</v>
      </c>
      <c r="H11" s="216"/>
      <c r="I11" s="216"/>
      <c r="J11" s="215"/>
    </row>
    <row r="12" spans="1:10" s="214" customFormat="1" ht="21.6" customHeight="1" x14ac:dyDescent="0.35">
      <c r="B12" s="218" t="s">
        <v>302</v>
      </c>
      <c r="C12" s="217">
        <v>171</v>
      </c>
      <c r="D12" s="217">
        <v>444</v>
      </c>
      <c r="E12" s="211" t="s">
        <v>301</v>
      </c>
      <c r="F12" s="210">
        <f t="shared" si="0"/>
        <v>273</v>
      </c>
      <c r="H12" s="216"/>
      <c r="I12" s="216"/>
      <c r="J12" s="215"/>
    </row>
    <row r="13" spans="1:10" s="214" customFormat="1" ht="21.6" customHeight="1" x14ac:dyDescent="0.35">
      <c r="B13" s="218" t="s">
        <v>300</v>
      </c>
      <c r="C13" s="217">
        <v>9</v>
      </c>
      <c r="D13" s="217">
        <v>156</v>
      </c>
      <c r="E13" s="211" t="s">
        <v>294</v>
      </c>
      <c r="F13" s="210">
        <f t="shared" si="0"/>
        <v>147</v>
      </c>
      <c r="H13" s="216"/>
      <c r="I13" s="216"/>
      <c r="J13" s="215"/>
    </row>
    <row r="14" spans="1:10" s="214" customFormat="1" ht="21.6" customHeight="1" x14ac:dyDescent="0.35">
      <c r="B14" s="218" t="s">
        <v>299</v>
      </c>
      <c r="C14" s="217">
        <v>69</v>
      </c>
      <c r="D14" s="217">
        <v>58</v>
      </c>
      <c r="E14" s="211">
        <f>ROUND(D14/C14*100,1)</f>
        <v>84.1</v>
      </c>
      <c r="F14" s="210">
        <f t="shared" si="0"/>
        <v>-11</v>
      </c>
      <c r="H14" s="216"/>
      <c r="I14" s="216"/>
      <c r="J14" s="215"/>
    </row>
    <row r="15" spans="1:10" s="214" customFormat="1" ht="21.6" customHeight="1" x14ac:dyDescent="0.35">
      <c r="B15" s="218" t="s">
        <v>298</v>
      </c>
      <c r="C15" s="217">
        <v>288</v>
      </c>
      <c r="D15" s="217">
        <v>242</v>
      </c>
      <c r="E15" s="211">
        <f>ROUND(D15/C15*100,1)</f>
        <v>84</v>
      </c>
      <c r="F15" s="210">
        <f t="shared" si="0"/>
        <v>-46</v>
      </c>
      <c r="H15" s="216"/>
      <c r="I15" s="216"/>
      <c r="J15" s="215"/>
    </row>
    <row r="16" spans="1:10" s="214" customFormat="1" ht="21.6" customHeight="1" x14ac:dyDescent="0.35">
      <c r="B16" s="218" t="s">
        <v>297</v>
      </c>
      <c r="C16" s="217">
        <v>885</v>
      </c>
      <c r="D16" s="217">
        <v>570</v>
      </c>
      <c r="E16" s="211">
        <f>ROUND(D16/C16*100,1)</f>
        <v>64.400000000000006</v>
      </c>
      <c r="F16" s="210">
        <f t="shared" si="0"/>
        <v>-315</v>
      </c>
      <c r="H16" s="216"/>
      <c r="I16" s="216"/>
      <c r="J16" s="215"/>
    </row>
    <row r="17" spans="2:10" s="214" customFormat="1" ht="21.6" customHeight="1" x14ac:dyDescent="0.35">
      <c r="B17" s="218" t="s">
        <v>296</v>
      </c>
      <c r="C17" s="217">
        <v>1033</v>
      </c>
      <c r="D17" s="217">
        <v>117</v>
      </c>
      <c r="E17" s="211">
        <f>ROUND(D17/C17*100,1)</f>
        <v>11.3</v>
      </c>
      <c r="F17" s="210">
        <f t="shared" si="0"/>
        <v>-916</v>
      </c>
      <c r="H17" s="216"/>
      <c r="I17" s="216"/>
      <c r="J17" s="215"/>
    </row>
    <row r="18" spans="2:10" s="214" customFormat="1" ht="21.6" customHeight="1" x14ac:dyDescent="0.35">
      <c r="B18" s="218" t="s">
        <v>295</v>
      </c>
      <c r="C18" s="217">
        <v>385</v>
      </c>
      <c r="D18" s="217">
        <v>473</v>
      </c>
      <c r="E18" s="211" t="s">
        <v>294</v>
      </c>
      <c r="F18" s="210">
        <f t="shared" si="0"/>
        <v>88</v>
      </c>
      <c r="H18" s="216"/>
      <c r="I18" s="216"/>
      <c r="J18" s="215"/>
    </row>
    <row r="19" spans="2:10" s="214" customFormat="1" ht="21.6" customHeight="1" x14ac:dyDescent="0.35">
      <c r="B19" s="218" t="s">
        <v>293</v>
      </c>
      <c r="C19" s="217">
        <v>191</v>
      </c>
      <c r="D19" s="217">
        <v>727</v>
      </c>
      <c r="E19" s="211" t="s">
        <v>292</v>
      </c>
      <c r="F19" s="210">
        <f t="shared" si="0"/>
        <v>536</v>
      </c>
      <c r="H19" s="216"/>
      <c r="I19" s="216"/>
      <c r="J19" s="215"/>
    </row>
    <row r="20" spans="2:10" s="214" customFormat="1" ht="21.6" customHeight="1" x14ac:dyDescent="0.35">
      <c r="B20" s="218" t="s">
        <v>291</v>
      </c>
      <c r="C20" s="217">
        <v>124</v>
      </c>
      <c r="D20" s="217">
        <v>227</v>
      </c>
      <c r="E20" s="211">
        <f>ROUND(D20/C20*100,1)</f>
        <v>183.1</v>
      </c>
      <c r="F20" s="210">
        <f t="shared" si="0"/>
        <v>103</v>
      </c>
      <c r="H20" s="216"/>
      <c r="I20" s="216"/>
      <c r="J20" s="215"/>
    </row>
    <row r="21" spans="2:10" s="214" customFormat="1" ht="21.6" customHeight="1" x14ac:dyDescent="0.35">
      <c r="B21" s="218" t="s">
        <v>290</v>
      </c>
      <c r="C21" s="217">
        <v>380</v>
      </c>
      <c r="D21" s="217">
        <v>477</v>
      </c>
      <c r="E21" s="211">
        <f>ROUND(D21/C21*100,1)</f>
        <v>125.5</v>
      </c>
      <c r="F21" s="210">
        <f t="shared" si="0"/>
        <v>97</v>
      </c>
      <c r="H21" s="216"/>
      <c r="I21" s="216"/>
      <c r="J21" s="215"/>
    </row>
    <row r="22" spans="2:10" s="214" customFormat="1" ht="21.6" customHeight="1" x14ac:dyDescent="0.35">
      <c r="B22" s="218" t="s">
        <v>289</v>
      </c>
      <c r="C22" s="217">
        <v>144</v>
      </c>
      <c r="D22" s="217">
        <v>115</v>
      </c>
      <c r="E22" s="211">
        <f>ROUND(D22/C22*100,1)</f>
        <v>79.900000000000006</v>
      </c>
      <c r="F22" s="210">
        <f t="shared" si="0"/>
        <v>-29</v>
      </c>
      <c r="H22" s="216"/>
      <c r="I22" s="216"/>
      <c r="J22" s="215"/>
    </row>
    <row r="23" spans="2:10" s="214" customFormat="1" ht="21.6" customHeight="1" x14ac:dyDescent="0.35">
      <c r="B23" s="218" t="s">
        <v>288</v>
      </c>
      <c r="C23" s="217">
        <v>232</v>
      </c>
      <c r="D23" s="217">
        <v>177</v>
      </c>
      <c r="E23" s="211">
        <f>ROUND(D23/C23*100,1)</f>
        <v>76.3</v>
      </c>
      <c r="F23" s="210">
        <f t="shared" si="0"/>
        <v>-55</v>
      </c>
      <c r="H23" s="216"/>
      <c r="I23" s="216"/>
      <c r="J23" s="215"/>
    </row>
    <row r="24" spans="2:10" s="214" customFormat="1" ht="21.6" customHeight="1" x14ac:dyDescent="0.35">
      <c r="B24" s="218" t="s">
        <v>287</v>
      </c>
      <c r="C24" s="217">
        <v>304</v>
      </c>
      <c r="D24" s="217">
        <v>553</v>
      </c>
      <c r="E24" s="211" t="s">
        <v>286</v>
      </c>
      <c r="F24" s="210">
        <f t="shared" si="0"/>
        <v>249</v>
      </c>
      <c r="H24" s="216"/>
      <c r="I24" s="216"/>
      <c r="J24" s="215"/>
    </row>
    <row r="25" spans="2:10" s="214" customFormat="1" ht="21.6" customHeight="1" x14ac:dyDescent="0.35">
      <c r="B25" s="218" t="s">
        <v>285</v>
      </c>
      <c r="C25" s="217">
        <v>707</v>
      </c>
      <c r="D25" s="217">
        <v>228</v>
      </c>
      <c r="E25" s="211">
        <f>ROUND(D25/C25*100,1)</f>
        <v>32.200000000000003</v>
      </c>
      <c r="F25" s="210">
        <f t="shared" si="0"/>
        <v>-479</v>
      </c>
      <c r="H25" s="216"/>
      <c r="I25" s="216"/>
      <c r="J25" s="215"/>
    </row>
    <row r="26" spans="2:10" s="214" customFormat="1" ht="21.6" customHeight="1" x14ac:dyDescent="0.35">
      <c r="B26" s="218" t="s">
        <v>284</v>
      </c>
      <c r="C26" s="217">
        <v>882</v>
      </c>
      <c r="D26" s="217">
        <v>394</v>
      </c>
      <c r="E26" s="211">
        <f>ROUND(D26/C26*100,1)</f>
        <v>44.7</v>
      </c>
      <c r="F26" s="210">
        <f t="shared" si="0"/>
        <v>-488</v>
      </c>
      <c r="H26" s="216"/>
      <c r="I26" s="216"/>
      <c r="J26" s="215"/>
    </row>
    <row r="27" spans="2:10" s="214" customFormat="1" ht="21.6" customHeight="1" x14ac:dyDescent="0.35">
      <c r="B27" s="218" t="s">
        <v>283</v>
      </c>
      <c r="C27" s="217">
        <v>127</v>
      </c>
      <c r="D27" s="217">
        <v>341</v>
      </c>
      <c r="E27" s="211" t="s">
        <v>282</v>
      </c>
      <c r="F27" s="210">
        <f t="shared" si="0"/>
        <v>214</v>
      </c>
      <c r="H27" s="216"/>
      <c r="I27" s="216"/>
      <c r="J27" s="215"/>
    </row>
    <row r="28" spans="2:10" ht="21.6" customHeight="1" x14ac:dyDescent="0.35">
      <c r="B28" s="213" t="s">
        <v>281</v>
      </c>
      <c r="C28" s="212">
        <v>2218</v>
      </c>
      <c r="D28" s="212">
        <v>3086</v>
      </c>
      <c r="E28" s="211">
        <f>ROUND(D28/C28*100,1)</f>
        <v>139.1</v>
      </c>
      <c r="F28" s="210">
        <f t="shared" si="0"/>
        <v>868</v>
      </c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95" zoomScaleNormal="75" zoomScaleSheetLayoutView="95" workbookViewId="0">
      <selection activeCell="M8" sqref="M8"/>
    </sheetView>
  </sheetViews>
  <sheetFormatPr defaultColWidth="8.88671875" defaultRowHeight="13.2" x14ac:dyDescent="0.25"/>
  <cols>
    <col min="1" max="1" width="53.6640625" style="19" customWidth="1"/>
    <col min="2" max="2" width="11.88671875" style="106" customWidth="1"/>
    <col min="3" max="3" width="14.33203125" style="106" customWidth="1"/>
    <col min="4" max="4" width="12" style="106" customWidth="1"/>
    <col min="5" max="5" width="13.6640625" style="106" customWidth="1"/>
    <col min="6" max="6" width="12.109375" style="106" customWidth="1"/>
    <col min="7" max="7" width="13.6640625" style="106" customWidth="1"/>
    <col min="8" max="8" width="12.6640625" style="106" customWidth="1"/>
    <col min="9" max="9" width="14.6640625" style="106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351" t="s">
        <v>189</v>
      </c>
      <c r="B1" s="351"/>
      <c r="C1" s="351"/>
      <c r="D1" s="351"/>
      <c r="E1" s="351"/>
      <c r="F1" s="351"/>
      <c r="G1" s="351"/>
      <c r="H1" s="351"/>
      <c r="I1" s="351"/>
      <c r="J1" s="142"/>
    </row>
    <row r="2" spans="1:12" s="2" customFormat="1" ht="19.5" customHeight="1" x14ac:dyDescent="0.35">
      <c r="A2" s="367" t="s">
        <v>65</v>
      </c>
      <c r="B2" s="367"/>
      <c r="C2" s="367"/>
      <c r="D2" s="367"/>
      <c r="E2" s="367"/>
      <c r="F2" s="367"/>
      <c r="G2" s="367"/>
      <c r="H2" s="367"/>
      <c r="I2" s="367"/>
      <c r="J2" s="143"/>
    </row>
    <row r="3" spans="1:12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4" t="s">
        <v>162</v>
      </c>
    </row>
    <row r="4" spans="1:12" s="5" customFormat="1" ht="34.5" customHeight="1" x14ac:dyDescent="0.2">
      <c r="A4" s="368"/>
      <c r="B4" s="369" t="s">
        <v>499</v>
      </c>
      <c r="C4" s="370"/>
      <c r="D4" s="370"/>
      <c r="E4" s="371"/>
      <c r="F4" s="372" t="s">
        <v>277</v>
      </c>
      <c r="G4" s="373"/>
      <c r="H4" s="373"/>
      <c r="I4" s="374"/>
    </row>
    <row r="5" spans="1:12" s="5" customFormat="1" ht="69.75" customHeight="1" x14ac:dyDescent="0.2">
      <c r="A5" s="368"/>
      <c r="B5" s="145" t="s">
        <v>190</v>
      </c>
      <c r="C5" s="145" t="s">
        <v>191</v>
      </c>
      <c r="D5" s="145" t="s">
        <v>192</v>
      </c>
      <c r="E5" s="145" t="s">
        <v>191</v>
      </c>
      <c r="F5" s="145" t="s">
        <v>190</v>
      </c>
      <c r="G5" s="145" t="s">
        <v>191</v>
      </c>
      <c r="H5" s="145" t="s">
        <v>192</v>
      </c>
      <c r="I5" s="145" t="s">
        <v>191</v>
      </c>
    </row>
    <row r="6" spans="1:12" s="9" customFormat="1" ht="34.5" customHeight="1" x14ac:dyDescent="0.3">
      <c r="A6" s="146" t="s">
        <v>37</v>
      </c>
      <c r="B6" s="147">
        <v>23691</v>
      </c>
      <c r="C6" s="148">
        <v>59.831801192039599</v>
      </c>
      <c r="D6" s="147">
        <v>15905</v>
      </c>
      <c r="E6" s="149">
        <v>40.168198807960401</v>
      </c>
      <c r="F6" s="147">
        <v>6733</v>
      </c>
      <c r="G6" s="148">
        <v>63.375376506024097</v>
      </c>
      <c r="H6" s="147">
        <v>3891</v>
      </c>
      <c r="I6" s="149">
        <v>36.624623493975903</v>
      </c>
      <c r="K6" s="150"/>
    </row>
    <row r="7" spans="1:12" s="9" customFormat="1" ht="34.5" customHeight="1" x14ac:dyDescent="0.3">
      <c r="A7" s="151" t="s">
        <v>66</v>
      </c>
      <c r="B7" s="147">
        <v>20081</v>
      </c>
      <c r="C7" s="148">
        <v>59.423549255763028</v>
      </c>
      <c r="D7" s="147">
        <v>13712</v>
      </c>
      <c r="E7" s="149">
        <v>40.576450744236972</v>
      </c>
      <c r="F7" s="147">
        <v>6046</v>
      </c>
      <c r="G7" s="152">
        <v>63.057989153108053</v>
      </c>
      <c r="H7" s="147">
        <v>3542</v>
      </c>
      <c r="I7" s="149">
        <v>36.942010846891947</v>
      </c>
    </row>
    <row r="8" spans="1:12" s="9" customFormat="1" ht="16.2" x14ac:dyDescent="0.3">
      <c r="A8" s="153" t="s">
        <v>3</v>
      </c>
      <c r="B8" s="111"/>
      <c r="C8" s="154"/>
      <c r="D8" s="111"/>
      <c r="E8" s="155"/>
      <c r="F8" s="156"/>
      <c r="G8" s="157"/>
      <c r="H8" s="156"/>
      <c r="I8" s="155"/>
    </row>
    <row r="9" spans="1:12" ht="15.6" x14ac:dyDescent="0.25">
      <c r="A9" s="158" t="s">
        <v>4</v>
      </c>
      <c r="B9" s="159">
        <v>1109</v>
      </c>
      <c r="C9" s="160">
        <v>39.396092362344582</v>
      </c>
      <c r="D9" s="161">
        <v>1706</v>
      </c>
      <c r="E9" s="162">
        <v>60.603907637655418</v>
      </c>
      <c r="F9" s="159">
        <v>370</v>
      </c>
      <c r="G9" s="163">
        <v>45.735475896168111</v>
      </c>
      <c r="H9" s="161">
        <v>439</v>
      </c>
      <c r="I9" s="162">
        <v>54.264524103831889</v>
      </c>
      <c r="J9" s="18"/>
      <c r="K9" s="21"/>
      <c r="L9" s="21"/>
    </row>
    <row r="10" spans="1:12" ht="15.6" x14ac:dyDescent="0.25">
      <c r="A10" s="14" t="s">
        <v>5</v>
      </c>
      <c r="B10" s="15">
        <v>69</v>
      </c>
      <c r="C10" s="164">
        <v>28.991596638655466</v>
      </c>
      <c r="D10" s="16">
        <v>169</v>
      </c>
      <c r="E10" s="165">
        <v>71.008403361344534</v>
      </c>
      <c r="F10" s="15">
        <v>19</v>
      </c>
      <c r="G10" s="166">
        <v>29.230769230769234</v>
      </c>
      <c r="H10" s="16">
        <v>46</v>
      </c>
      <c r="I10" s="165">
        <v>70.769230769230774</v>
      </c>
      <c r="J10" s="18"/>
      <c r="K10" s="21"/>
      <c r="L10" s="21"/>
    </row>
    <row r="11" spans="1:12" s="22" customFormat="1" ht="15.6" x14ac:dyDescent="0.25">
      <c r="A11" s="14" t="s">
        <v>6</v>
      </c>
      <c r="B11" s="15">
        <v>2490</v>
      </c>
      <c r="C11" s="164">
        <v>50.353892821031344</v>
      </c>
      <c r="D11" s="16">
        <v>2455</v>
      </c>
      <c r="E11" s="165">
        <v>49.646107178968656</v>
      </c>
      <c r="F11" s="15">
        <v>705</v>
      </c>
      <c r="G11" s="166">
        <v>52.65123226288275</v>
      </c>
      <c r="H11" s="16">
        <v>634</v>
      </c>
      <c r="I11" s="165">
        <v>47.348767737117257</v>
      </c>
      <c r="J11" s="18"/>
      <c r="K11" s="21"/>
      <c r="L11" s="21"/>
    </row>
    <row r="12" spans="1:12" ht="31.2" x14ac:dyDescent="0.25">
      <c r="A12" s="14" t="s">
        <v>7</v>
      </c>
      <c r="B12" s="15">
        <v>375</v>
      </c>
      <c r="C12" s="164">
        <v>40.236051502145926</v>
      </c>
      <c r="D12" s="16">
        <v>557</v>
      </c>
      <c r="E12" s="165">
        <v>59.763948497854081</v>
      </c>
      <c r="F12" s="15">
        <v>88</v>
      </c>
      <c r="G12" s="166">
        <v>59.060402684563762</v>
      </c>
      <c r="H12" s="16">
        <v>61</v>
      </c>
      <c r="I12" s="165">
        <v>40.939597315436245</v>
      </c>
      <c r="J12" s="18"/>
      <c r="K12" s="21"/>
      <c r="L12" s="21"/>
    </row>
    <row r="13" spans="1:12" ht="26.25" customHeight="1" x14ac:dyDescent="0.25">
      <c r="A13" s="14" t="s">
        <v>8</v>
      </c>
      <c r="B13" s="15">
        <v>96</v>
      </c>
      <c r="C13" s="164">
        <v>40.851063829787229</v>
      </c>
      <c r="D13" s="16">
        <v>139</v>
      </c>
      <c r="E13" s="165">
        <v>59.148936170212764</v>
      </c>
      <c r="F13" s="15">
        <v>31</v>
      </c>
      <c r="G13" s="166">
        <v>53.448275862068961</v>
      </c>
      <c r="H13" s="16">
        <v>27</v>
      </c>
      <c r="I13" s="165">
        <v>46.551724137931032</v>
      </c>
      <c r="J13" s="18"/>
      <c r="K13" s="21"/>
      <c r="L13" s="21"/>
    </row>
    <row r="14" spans="1:12" ht="15.6" x14ac:dyDescent="0.25">
      <c r="A14" s="14" t="s">
        <v>9</v>
      </c>
      <c r="B14" s="15">
        <v>371</v>
      </c>
      <c r="C14" s="164">
        <v>24.667553191489361</v>
      </c>
      <c r="D14" s="16">
        <v>1133</v>
      </c>
      <c r="E14" s="165">
        <v>75.332446808510639</v>
      </c>
      <c r="F14" s="15">
        <v>110</v>
      </c>
      <c r="G14" s="166">
        <v>25.522041763341068</v>
      </c>
      <c r="H14" s="16">
        <v>321</v>
      </c>
      <c r="I14" s="165">
        <v>74.477958236658935</v>
      </c>
      <c r="J14" s="18"/>
      <c r="K14" s="21"/>
      <c r="L14" s="21"/>
    </row>
    <row r="15" spans="1:12" ht="31.2" x14ac:dyDescent="0.25">
      <c r="A15" s="14" t="s">
        <v>10</v>
      </c>
      <c r="B15" s="15">
        <v>5233</v>
      </c>
      <c r="C15" s="164">
        <v>73.38381713644651</v>
      </c>
      <c r="D15" s="16">
        <v>1898</v>
      </c>
      <c r="E15" s="165">
        <v>26.616182863553501</v>
      </c>
      <c r="F15" s="15">
        <v>1414</v>
      </c>
      <c r="G15" s="166">
        <v>74.421052631578945</v>
      </c>
      <c r="H15" s="16">
        <v>486</v>
      </c>
      <c r="I15" s="165">
        <v>25.578947368421051</v>
      </c>
      <c r="J15" s="18"/>
      <c r="K15" s="21"/>
      <c r="L15" s="21"/>
    </row>
    <row r="16" spans="1:12" ht="31.2" x14ac:dyDescent="0.25">
      <c r="A16" s="14" t="s">
        <v>11</v>
      </c>
      <c r="B16" s="15">
        <v>846</v>
      </c>
      <c r="C16" s="164">
        <v>47.157190635451506</v>
      </c>
      <c r="D16" s="16">
        <v>948</v>
      </c>
      <c r="E16" s="165">
        <v>52.842809364548494</v>
      </c>
      <c r="F16" s="15">
        <v>355</v>
      </c>
      <c r="G16" s="166">
        <v>54.615384615384613</v>
      </c>
      <c r="H16" s="16">
        <v>295</v>
      </c>
      <c r="I16" s="165">
        <v>45.384615384615387</v>
      </c>
      <c r="J16" s="18"/>
      <c r="K16" s="21"/>
      <c r="L16" s="21"/>
    </row>
    <row r="17" spans="1:12" ht="18.75" customHeight="1" x14ac:dyDescent="0.25">
      <c r="A17" s="14" t="s">
        <v>12</v>
      </c>
      <c r="B17" s="15">
        <v>1519</v>
      </c>
      <c r="C17" s="164">
        <v>92.396593673965938</v>
      </c>
      <c r="D17" s="16">
        <v>125</v>
      </c>
      <c r="E17" s="165">
        <v>7.6034063260340634</v>
      </c>
      <c r="F17" s="15">
        <v>254</v>
      </c>
      <c r="G17" s="166">
        <v>88.501742160278738</v>
      </c>
      <c r="H17" s="16">
        <v>33</v>
      </c>
      <c r="I17" s="165">
        <v>11.498257839721255</v>
      </c>
      <c r="J17" s="18"/>
      <c r="K17" s="21"/>
      <c r="L17" s="21"/>
    </row>
    <row r="18" spans="1:12" ht="15.6" x14ac:dyDescent="0.25">
      <c r="A18" s="14" t="s">
        <v>13</v>
      </c>
      <c r="B18" s="15">
        <v>163</v>
      </c>
      <c r="C18" s="164">
        <v>54.697986577181211</v>
      </c>
      <c r="D18" s="16">
        <v>135</v>
      </c>
      <c r="E18" s="165">
        <v>45.302013422818796</v>
      </c>
      <c r="F18" s="15">
        <v>55</v>
      </c>
      <c r="G18" s="166">
        <v>57.894736842105267</v>
      </c>
      <c r="H18" s="16">
        <v>40</v>
      </c>
      <c r="I18" s="165">
        <v>42.105263157894733</v>
      </c>
      <c r="J18" s="18"/>
      <c r="K18" s="21"/>
      <c r="L18" s="21"/>
    </row>
    <row r="19" spans="1:12" ht="15.6" x14ac:dyDescent="0.25">
      <c r="A19" s="14" t="s">
        <v>14</v>
      </c>
      <c r="B19" s="15">
        <v>434</v>
      </c>
      <c r="C19" s="164">
        <v>80.669144981412643</v>
      </c>
      <c r="D19" s="16">
        <v>104</v>
      </c>
      <c r="E19" s="165">
        <v>19.330855018587361</v>
      </c>
      <c r="F19" s="15">
        <v>130</v>
      </c>
      <c r="G19" s="166">
        <v>77.38095238095238</v>
      </c>
      <c r="H19" s="16">
        <v>38</v>
      </c>
      <c r="I19" s="165">
        <v>22.61904761904762</v>
      </c>
      <c r="J19" s="18"/>
      <c r="K19" s="21"/>
      <c r="L19" s="21"/>
    </row>
    <row r="20" spans="1:12" ht="15.6" x14ac:dyDescent="0.25">
      <c r="A20" s="14" t="s">
        <v>15</v>
      </c>
      <c r="B20" s="15">
        <v>163</v>
      </c>
      <c r="C20" s="164">
        <v>60.147601476014756</v>
      </c>
      <c r="D20" s="16">
        <v>108</v>
      </c>
      <c r="E20" s="165">
        <v>39.852398523985237</v>
      </c>
      <c r="F20" s="15">
        <v>38</v>
      </c>
      <c r="G20" s="166">
        <v>56.71641791044776</v>
      </c>
      <c r="H20" s="16">
        <v>29</v>
      </c>
      <c r="I20" s="165">
        <v>43.283582089552233</v>
      </c>
      <c r="J20" s="18"/>
      <c r="K20" s="21"/>
      <c r="L20" s="21"/>
    </row>
    <row r="21" spans="1:12" ht="15.6" x14ac:dyDescent="0.25">
      <c r="A21" s="14" t="s">
        <v>16</v>
      </c>
      <c r="B21" s="15">
        <v>307</v>
      </c>
      <c r="C21" s="164">
        <v>59.844054580896689</v>
      </c>
      <c r="D21" s="16">
        <v>206</v>
      </c>
      <c r="E21" s="165">
        <v>40.155945419103311</v>
      </c>
      <c r="F21" s="15">
        <v>102</v>
      </c>
      <c r="G21" s="166">
        <v>62.962962962962962</v>
      </c>
      <c r="H21" s="16">
        <v>60</v>
      </c>
      <c r="I21" s="165">
        <v>37.037037037037038</v>
      </c>
      <c r="J21" s="18"/>
      <c r="K21" s="21"/>
      <c r="L21" s="21"/>
    </row>
    <row r="22" spans="1:12" ht="31.2" x14ac:dyDescent="0.25">
      <c r="A22" s="14" t="s">
        <v>17</v>
      </c>
      <c r="B22" s="15">
        <v>299</v>
      </c>
      <c r="C22" s="164">
        <v>47.310126582278485</v>
      </c>
      <c r="D22" s="16">
        <v>333</v>
      </c>
      <c r="E22" s="165">
        <v>52.689873417721522</v>
      </c>
      <c r="F22" s="15">
        <v>89</v>
      </c>
      <c r="G22" s="166">
        <v>50.282485875706215</v>
      </c>
      <c r="H22" s="16">
        <v>88</v>
      </c>
      <c r="I22" s="165">
        <v>49.717514124293785</v>
      </c>
      <c r="J22" s="18"/>
      <c r="K22" s="21"/>
      <c r="L22" s="21"/>
    </row>
    <row r="23" spans="1:12" ht="31.2" x14ac:dyDescent="0.25">
      <c r="A23" s="14" t="s">
        <v>18</v>
      </c>
      <c r="B23" s="15">
        <v>3053</v>
      </c>
      <c r="C23" s="164">
        <v>55.987529800110039</v>
      </c>
      <c r="D23" s="16">
        <v>2400</v>
      </c>
      <c r="E23" s="165">
        <v>44.012470199889968</v>
      </c>
      <c r="F23" s="15">
        <v>1100</v>
      </c>
      <c r="G23" s="166">
        <v>61.04328523862376</v>
      </c>
      <c r="H23" s="16">
        <v>702</v>
      </c>
      <c r="I23" s="165">
        <v>38.956714761376247</v>
      </c>
      <c r="J23" s="18"/>
      <c r="K23" s="21"/>
      <c r="L23" s="21"/>
    </row>
    <row r="24" spans="1:12" ht="15.6" x14ac:dyDescent="0.25">
      <c r="A24" s="14" t="s">
        <v>19</v>
      </c>
      <c r="B24" s="15">
        <v>1043</v>
      </c>
      <c r="C24" s="164">
        <v>56.901254773595198</v>
      </c>
      <c r="D24" s="16">
        <v>790</v>
      </c>
      <c r="E24" s="165">
        <v>43.098745226404802</v>
      </c>
      <c r="F24" s="15">
        <v>391</v>
      </c>
      <c r="G24" s="166">
        <v>75.922330097087382</v>
      </c>
      <c r="H24" s="16">
        <v>124</v>
      </c>
      <c r="I24" s="165">
        <v>24.077669902912621</v>
      </c>
      <c r="J24" s="18"/>
      <c r="K24" s="21"/>
      <c r="L24" s="21"/>
    </row>
    <row r="25" spans="1:12" ht="19.5" customHeight="1" x14ac:dyDescent="0.25">
      <c r="A25" s="14" t="s">
        <v>20</v>
      </c>
      <c r="B25" s="15">
        <v>2131</v>
      </c>
      <c r="C25" s="164">
        <v>85.651125401929264</v>
      </c>
      <c r="D25" s="16">
        <v>357</v>
      </c>
      <c r="E25" s="165">
        <v>14.34887459807074</v>
      </c>
      <c r="F25" s="15">
        <v>690</v>
      </c>
      <c r="G25" s="166">
        <v>90.432503276539975</v>
      </c>
      <c r="H25" s="16">
        <v>73</v>
      </c>
      <c r="I25" s="165">
        <v>9.5674967234600263</v>
      </c>
      <c r="J25" s="18"/>
      <c r="K25" s="21"/>
      <c r="L25" s="21"/>
    </row>
    <row r="26" spans="1:12" ht="15.6" x14ac:dyDescent="0.25">
      <c r="A26" s="14" t="s">
        <v>21</v>
      </c>
      <c r="B26" s="15">
        <v>154</v>
      </c>
      <c r="C26" s="164">
        <v>70.319634703196343</v>
      </c>
      <c r="D26" s="16">
        <v>65</v>
      </c>
      <c r="E26" s="165">
        <v>29.68036529680365</v>
      </c>
      <c r="F26" s="15">
        <v>48</v>
      </c>
      <c r="G26" s="166">
        <v>65.753424657534239</v>
      </c>
      <c r="H26" s="16">
        <v>25</v>
      </c>
      <c r="I26" s="165">
        <v>34.246575342465754</v>
      </c>
      <c r="J26" s="18"/>
      <c r="K26" s="21"/>
      <c r="L26" s="21"/>
    </row>
    <row r="27" spans="1:12" ht="15.6" x14ac:dyDescent="0.25">
      <c r="A27" s="14" t="s">
        <v>22</v>
      </c>
      <c r="B27" s="15">
        <v>226</v>
      </c>
      <c r="C27" s="164">
        <v>72.903225806451616</v>
      </c>
      <c r="D27" s="16">
        <v>84</v>
      </c>
      <c r="E27" s="165">
        <v>27.096774193548391</v>
      </c>
      <c r="F27" s="15">
        <v>57</v>
      </c>
      <c r="G27" s="166">
        <v>73.076923076923066</v>
      </c>
      <c r="H27" s="16">
        <v>21</v>
      </c>
      <c r="I27" s="165">
        <v>26.923076923076923</v>
      </c>
      <c r="J27" s="18"/>
      <c r="K27" s="21"/>
      <c r="L27" s="21"/>
    </row>
    <row r="28" spans="1:12" x14ac:dyDescent="0.25">
      <c r="A28" s="23"/>
      <c r="B28" s="105"/>
      <c r="C28" s="105"/>
      <c r="D28" s="105"/>
      <c r="E28" s="105"/>
      <c r="F28" s="105"/>
      <c r="G28" s="105"/>
      <c r="H28" s="105"/>
      <c r="I28" s="105"/>
    </row>
    <row r="29" spans="1:12" x14ac:dyDescent="0.25">
      <c r="A29" s="23"/>
      <c r="B29" s="105"/>
      <c r="C29" s="105"/>
      <c r="D29" s="167"/>
      <c r="E29" s="167"/>
      <c r="F29" s="105"/>
      <c r="G29" s="105"/>
      <c r="H29" s="105"/>
      <c r="I29" s="105"/>
    </row>
    <row r="30" spans="1:12" x14ac:dyDescent="0.25">
      <c r="A30" s="23"/>
      <c r="B30" s="105"/>
      <c r="C30" s="105"/>
      <c r="D30" s="105"/>
      <c r="E30" s="105"/>
      <c r="F30" s="105"/>
      <c r="G30" s="105"/>
      <c r="H30" s="105"/>
      <c r="I30" s="10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L10" sqref="L10"/>
    </sheetView>
  </sheetViews>
  <sheetFormatPr defaultColWidth="8.88671875" defaultRowHeight="18" x14ac:dyDescent="0.35"/>
  <cols>
    <col min="1" max="1" width="54" style="19" customWidth="1"/>
    <col min="2" max="2" width="13.5546875" style="19" customWidth="1"/>
    <col min="3" max="3" width="13.109375" style="19" customWidth="1"/>
    <col min="4" max="4" width="15.6640625" style="19" customWidth="1"/>
    <col min="5" max="5" width="17.5546875" style="19" customWidth="1"/>
    <col min="6" max="6" width="17.6640625" style="19" customWidth="1"/>
    <col min="7" max="7" width="15.10937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30" customHeight="1" x14ac:dyDescent="0.4">
      <c r="A1" s="351" t="s">
        <v>64</v>
      </c>
      <c r="B1" s="351"/>
      <c r="C1" s="351"/>
      <c r="D1" s="351"/>
      <c r="E1" s="351"/>
      <c r="F1" s="351"/>
      <c r="G1" s="351"/>
      <c r="I1" s="39"/>
    </row>
    <row r="2" spans="1:15" s="2" customFormat="1" ht="22.5" customHeight="1" x14ac:dyDescent="0.3">
      <c r="A2" s="375" t="s">
        <v>68</v>
      </c>
      <c r="B2" s="375"/>
      <c r="C2" s="375"/>
      <c r="D2" s="375"/>
      <c r="E2" s="375"/>
      <c r="F2" s="375"/>
      <c r="G2" s="375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15" s="5" customFormat="1" ht="57.75" customHeight="1" x14ac:dyDescent="0.2">
      <c r="A4" s="102"/>
      <c r="B4" s="499" t="s">
        <v>498</v>
      </c>
      <c r="C4" s="499" t="s">
        <v>499</v>
      </c>
      <c r="D4" s="64" t="s">
        <v>36</v>
      </c>
      <c r="E4" s="499" t="s">
        <v>271</v>
      </c>
      <c r="F4" s="499" t="s">
        <v>272</v>
      </c>
      <c r="G4" s="64" t="s">
        <v>36</v>
      </c>
    </row>
    <row r="5" spans="1:15" s="30" customFormat="1" ht="31.5" customHeight="1" x14ac:dyDescent="0.35">
      <c r="A5" s="41" t="s">
        <v>69</v>
      </c>
      <c r="B5" s="72">
        <f>SUM(B6:B29)</f>
        <v>5344</v>
      </c>
      <c r="C5" s="72">
        <f>SUM(C6:C29)</f>
        <v>4945</v>
      </c>
      <c r="D5" s="175">
        <f>ROUND(C5/B5*100,1)</f>
        <v>92.5</v>
      </c>
      <c r="E5" s="72">
        <f>SUM(E6:E29)</f>
        <v>2028</v>
      </c>
      <c r="F5" s="72">
        <f>SUM(F6:F29)</f>
        <v>1339</v>
      </c>
      <c r="G5" s="175">
        <f>ROUND(F5/E5*100,1)</f>
        <v>66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72" t="s">
        <v>39</v>
      </c>
      <c r="B6" s="173">
        <v>1478</v>
      </c>
      <c r="C6" s="38">
        <v>1452</v>
      </c>
      <c r="D6" s="175">
        <f t="shared" ref="D6:D29" si="0">ROUND(C6/B6*100,1)</f>
        <v>98.2</v>
      </c>
      <c r="E6" s="173">
        <v>557</v>
      </c>
      <c r="F6" s="38">
        <v>400</v>
      </c>
      <c r="G6" s="175">
        <f t="shared" ref="G6:G29" si="1">ROUND(F6/E6*100,1)</f>
        <v>71.8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72" t="s">
        <v>40</v>
      </c>
      <c r="B7" s="173">
        <v>50</v>
      </c>
      <c r="C7" s="38">
        <v>42</v>
      </c>
      <c r="D7" s="175">
        <f t="shared" si="0"/>
        <v>84</v>
      </c>
      <c r="E7" s="173">
        <v>20</v>
      </c>
      <c r="F7" s="38">
        <v>14</v>
      </c>
      <c r="G7" s="175">
        <f t="shared" si="1"/>
        <v>70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72" t="s">
        <v>41</v>
      </c>
      <c r="B8" s="173">
        <v>2</v>
      </c>
      <c r="C8" s="38">
        <v>0</v>
      </c>
      <c r="D8" s="175">
        <f t="shared" si="0"/>
        <v>0</v>
      </c>
      <c r="E8" s="173">
        <v>0</v>
      </c>
      <c r="F8" s="38">
        <v>0</v>
      </c>
      <c r="G8" s="175" t="s">
        <v>75</v>
      </c>
      <c r="H8" s="18"/>
      <c r="I8" s="19"/>
      <c r="J8" s="20"/>
    </row>
    <row r="9" spans="1:15" ht="31.2" customHeight="1" x14ac:dyDescent="0.25">
      <c r="A9" s="172" t="s">
        <v>42</v>
      </c>
      <c r="B9" s="173">
        <v>151</v>
      </c>
      <c r="C9" s="38">
        <v>139</v>
      </c>
      <c r="D9" s="175">
        <f t="shared" si="0"/>
        <v>92.1</v>
      </c>
      <c r="E9" s="173">
        <v>48</v>
      </c>
      <c r="F9" s="38">
        <v>34</v>
      </c>
      <c r="G9" s="175">
        <f t="shared" si="1"/>
        <v>70.8</v>
      </c>
      <c r="H9" s="18"/>
      <c r="I9" s="19"/>
      <c r="J9" s="20"/>
      <c r="L9" s="27"/>
    </row>
    <row r="10" spans="1:15" ht="31.2" customHeight="1" x14ac:dyDescent="0.25">
      <c r="A10" s="172" t="s">
        <v>43</v>
      </c>
      <c r="B10" s="173">
        <v>380</v>
      </c>
      <c r="C10" s="38">
        <v>269</v>
      </c>
      <c r="D10" s="175">
        <f t="shared" si="0"/>
        <v>70.8</v>
      </c>
      <c r="E10" s="173">
        <v>123</v>
      </c>
      <c r="F10" s="38">
        <v>69</v>
      </c>
      <c r="G10" s="175">
        <f t="shared" si="1"/>
        <v>56.1</v>
      </c>
      <c r="H10" s="18"/>
      <c r="I10" s="19"/>
      <c r="J10" s="20"/>
    </row>
    <row r="11" spans="1:15" ht="45.75" customHeight="1" x14ac:dyDescent="0.25">
      <c r="A11" s="172" t="s">
        <v>44</v>
      </c>
      <c r="B11" s="173">
        <v>39</v>
      </c>
      <c r="C11" s="38">
        <v>22</v>
      </c>
      <c r="D11" s="175">
        <f t="shared" si="0"/>
        <v>56.4</v>
      </c>
      <c r="E11" s="173">
        <v>18</v>
      </c>
      <c r="F11" s="38">
        <v>1</v>
      </c>
      <c r="G11" s="175">
        <f t="shared" si="1"/>
        <v>5.6</v>
      </c>
      <c r="H11" s="18"/>
      <c r="I11" s="19"/>
      <c r="J11" s="20"/>
    </row>
    <row r="12" spans="1:15" ht="72" x14ac:dyDescent="0.25">
      <c r="A12" s="172" t="s">
        <v>45</v>
      </c>
      <c r="B12" s="173">
        <v>950</v>
      </c>
      <c r="C12" s="38">
        <v>828</v>
      </c>
      <c r="D12" s="175">
        <f t="shared" si="0"/>
        <v>87.2</v>
      </c>
      <c r="E12" s="173">
        <v>315</v>
      </c>
      <c r="F12" s="38">
        <v>223</v>
      </c>
      <c r="G12" s="175">
        <f t="shared" si="1"/>
        <v>70.8</v>
      </c>
      <c r="H12" s="18"/>
      <c r="I12" s="19"/>
      <c r="J12" s="20"/>
    </row>
    <row r="13" spans="1:15" ht="41.25" customHeight="1" x14ac:dyDescent="0.25">
      <c r="A13" s="172" t="s">
        <v>46</v>
      </c>
      <c r="B13" s="173">
        <v>46</v>
      </c>
      <c r="C13" s="38">
        <v>33</v>
      </c>
      <c r="D13" s="175">
        <f t="shared" si="0"/>
        <v>71.7</v>
      </c>
      <c r="E13" s="173">
        <v>22</v>
      </c>
      <c r="F13" s="38">
        <v>7</v>
      </c>
      <c r="G13" s="175">
        <f t="shared" si="1"/>
        <v>31.8</v>
      </c>
      <c r="H13" s="18"/>
      <c r="I13" s="19"/>
      <c r="J13" s="20"/>
    </row>
    <row r="14" spans="1:15" ht="36" x14ac:dyDescent="0.25">
      <c r="A14" s="172" t="s">
        <v>47</v>
      </c>
      <c r="B14" s="173">
        <v>31</v>
      </c>
      <c r="C14" s="38">
        <v>21</v>
      </c>
      <c r="D14" s="175">
        <f t="shared" si="0"/>
        <v>67.7</v>
      </c>
      <c r="E14" s="173">
        <v>11</v>
      </c>
      <c r="F14" s="38">
        <v>5</v>
      </c>
      <c r="G14" s="175">
        <f t="shared" si="1"/>
        <v>45.5</v>
      </c>
      <c r="H14" s="18"/>
      <c r="I14" s="19"/>
      <c r="J14" s="20"/>
    </row>
    <row r="15" spans="1:15" ht="36" x14ac:dyDescent="0.25">
      <c r="A15" s="172" t="s">
        <v>48</v>
      </c>
      <c r="B15" s="173">
        <v>7</v>
      </c>
      <c r="C15" s="38">
        <v>10</v>
      </c>
      <c r="D15" s="175">
        <f t="shared" si="0"/>
        <v>142.9</v>
      </c>
      <c r="E15" s="173">
        <v>4</v>
      </c>
      <c r="F15" s="38">
        <v>3</v>
      </c>
      <c r="G15" s="175">
        <f t="shared" si="1"/>
        <v>75</v>
      </c>
      <c r="H15" s="18"/>
      <c r="I15" s="19"/>
      <c r="J15" s="20"/>
    </row>
    <row r="16" spans="1:15" ht="36" x14ac:dyDescent="0.25">
      <c r="A16" s="172" t="s">
        <v>49</v>
      </c>
      <c r="B16" s="173">
        <v>297</v>
      </c>
      <c r="C16" s="38">
        <v>287</v>
      </c>
      <c r="D16" s="175">
        <f t="shared" si="0"/>
        <v>96.6</v>
      </c>
      <c r="E16" s="173">
        <v>160</v>
      </c>
      <c r="F16" s="38">
        <v>64</v>
      </c>
      <c r="G16" s="175">
        <f t="shared" si="1"/>
        <v>40</v>
      </c>
      <c r="H16" s="18"/>
      <c r="I16" s="19"/>
      <c r="J16" s="20"/>
    </row>
    <row r="17" spans="1:10" ht="36" x14ac:dyDescent="0.25">
      <c r="A17" s="172" t="s">
        <v>50</v>
      </c>
      <c r="B17" s="173">
        <v>8</v>
      </c>
      <c r="C17" s="38">
        <v>3</v>
      </c>
      <c r="D17" s="175">
        <f t="shared" si="0"/>
        <v>37.5</v>
      </c>
      <c r="E17" s="173">
        <v>0</v>
      </c>
      <c r="F17" s="38">
        <v>1</v>
      </c>
      <c r="G17" s="175" t="s">
        <v>75</v>
      </c>
      <c r="H17" s="18"/>
      <c r="I17" s="19"/>
      <c r="J17" s="20"/>
    </row>
    <row r="18" spans="1:10" x14ac:dyDescent="0.25">
      <c r="A18" s="172" t="s">
        <v>51</v>
      </c>
      <c r="B18" s="173">
        <v>116</v>
      </c>
      <c r="C18" s="38">
        <v>99</v>
      </c>
      <c r="D18" s="175">
        <f t="shared" si="0"/>
        <v>85.3</v>
      </c>
      <c r="E18" s="173">
        <v>44</v>
      </c>
      <c r="F18" s="38">
        <v>27</v>
      </c>
      <c r="G18" s="175">
        <f t="shared" si="1"/>
        <v>61.4</v>
      </c>
      <c r="H18" s="18"/>
      <c r="I18" s="19"/>
      <c r="J18" s="20"/>
    </row>
    <row r="19" spans="1:10" ht="36" x14ac:dyDescent="0.25">
      <c r="A19" s="172" t="s">
        <v>52</v>
      </c>
      <c r="B19" s="173">
        <v>909</v>
      </c>
      <c r="C19" s="38">
        <v>886</v>
      </c>
      <c r="D19" s="175">
        <f t="shared" si="0"/>
        <v>97.5</v>
      </c>
      <c r="E19" s="173">
        <v>327</v>
      </c>
      <c r="F19" s="38">
        <v>283</v>
      </c>
      <c r="G19" s="175">
        <f t="shared" si="1"/>
        <v>86.5</v>
      </c>
      <c r="H19" s="18"/>
      <c r="I19" s="19"/>
      <c r="J19" s="20"/>
    </row>
    <row r="20" spans="1:10" ht="31.2" customHeight="1" x14ac:dyDescent="0.25">
      <c r="A20" s="172" t="s">
        <v>53</v>
      </c>
      <c r="B20" s="173">
        <v>54</v>
      </c>
      <c r="C20" s="38">
        <v>64</v>
      </c>
      <c r="D20" s="175">
        <f t="shared" si="0"/>
        <v>118.5</v>
      </c>
      <c r="E20" s="173">
        <v>25</v>
      </c>
      <c r="F20" s="38">
        <v>11</v>
      </c>
      <c r="G20" s="175">
        <f t="shared" si="1"/>
        <v>44</v>
      </c>
      <c r="H20" s="18"/>
      <c r="I20" s="19"/>
      <c r="J20" s="20"/>
    </row>
    <row r="21" spans="1:10" ht="36" x14ac:dyDescent="0.25">
      <c r="A21" s="172" t="s">
        <v>54</v>
      </c>
      <c r="B21" s="173">
        <v>171</v>
      </c>
      <c r="C21" s="38">
        <v>147</v>
      </c>
      <c r="D21" s="175">
        <f t="shared" si="0"/>
        <v>86</v>
      </c>
      <c r="E21" s="173">
        <v>46</v>
      </c>
      <c r="F21" s="38">
        <v>37</v>
      </c>
      <c r="G21" s="175">
        <f t="shared" si="1"/>
        <v>80.400000000000006</v>
      </c>
      <c r="H21" s="18"/>
      <c r="I21" s="19"/>
      <c r="J21" s="20"/>
    </row>
    <row r="22" spans="1:10" ht="36" x14ac:dyDescent="0.25">
      <c r="A22" s="172" t="s">
        <v>55</v>
      </c>
      <c r="B22" s="173">
        <v>26</v>
      </c>
      <c r="C22" s="38">
        <v>47</v>
      </c>
      <c r="D22" s="175">
        <f t="shared" si="0"/>
        <v>180.8</v>
      </c>
      <c r="E22" s="173">
        <v>12</v>
      </c>
      <c r="F22" s="38">
        <v>22</v>
      </c>
      <c r="G22" s="175">
        <f t="shared" si="1"/>
        <v>183.3</v>
      </c>
      <c r="H22" s="18"/>
      <c r="I22" s="19"/>
      <c r="J22" s="23"/>
    </row>
    <row r="23" spans="1:10" ht="42.75" customHeight="1" x14ac:dyDescent="0.25">
      <c r="A23" s="172" t="s">
        <v>56</v>
      </c>
      <c r="B23" s="173">
        <v>31</v>
      </c>
      <c r="C23" s="38">
        <v>44</v>
      </c>
      <c r="D23" s="175">
        <f t="shared" si="0"/>
        <v>141.9</v>
      </c>
      <c r="E23" s="173">
        <v>16</v>
      </c>
      <c r="F23" s="38">
        <v>14</v>
      </c>
      <c r="G23" s="175">
        <f t="shared" si="1"/>
        <v>87.5</v>
      </c>
      <c r="H23" s="18"/>
      <c r="I23" s="19"/>
      <c r="J23" s="23"/>
    </row>
    <row r="24" spans="1:10" x14ac:dyDescent="0.25">
      <c r="A24" s="172" t="s">
        <v>57</v>
      </c>
      <c r="B24" s="173">
        <v>95</v>
      </c>
      <c r="C24" s="38">
        <v>69</v>
      </c>
      <c r="D24" s="175">
        <f t="shared" si="0"/>
        <v>72.599999999999994</v>
      </c>
      <c r="E24" s="173">
        <v>29</v>
      </c>
      <c r="F24" s="38">
        <v>16</v>
      </c>
      <c r="G24" s="175">
        <f t="shared" si="1"/>
        <v>55.2</v>
      </c>
      <c r="H24" s="18"/>
      <c r="I24" s="19"/>
      <c r="J24" s="23"/>
    </row>
    <row r="25" spans="1:10" ht="48" customHeight="1" x14ac:dyDescent="0.25">
      <c r="A25" s="172" t="s">
        <v>58</v>
      </c>
      <c r="B25" s="173">
        <v>191</v>
      </c>
      <c r="C25" s="38">
        <v>213</v>
      </c>
      <c r="D25" s="175">
        <f t="shared" si="0"/>
        <v>111.5</v>
      </c>
      <c r="E25" s="173">
        <v>128</v>
      </c>
      <c r="F25" s="38">
        <v>41</v>
      </c>
      <c r="G25" s="175">
        <f t="shared" si="1"/>
        <v>32</v>
      </c>
      <c r="I25" s="19"/>
    </row>
    <row r="26" spans="1:10" ht="42.75" customHeight="1" x14ac:dyDescent="0.25">
      <c r="A26" s="172" t="s">
        <v>59</v>
      </c>
      <c r="B26" s="173">
        <v>9</v>
      </c>
      <c r="C26" s="38">
        <v>6</v>
      </c>
      <c r="D26" s="175">
        <f t="shared" si="0"/>
        <v>66.7</v>
      </c>
      <c r="E26" s="173">
        <v>3</v>
      </c>
      <c r="F26" s="38">
        <v>2</v>
      </c>
      <c r="G26" s="175">
        <f t="shared" si="1"/>
        <v>66.7</v>
      </c>
      <c r="I26" s="19"/>
    </row>
    <row r="27" spans="1:10" ht="31.2" customHeight="1" x14ac:dyDescent="0.25">
      <c r="A27" s="172" t="s">
        <v>60</v>
      </c>
      <c r="B27" s="173">
        <v>181</v>
      </c>
      <c r="C27" s="38">
        <v>150</v>
      </c>
      <c r="D27" s="175">
        <f t="shared" si="0"/>
        <v>82.9</v>
      </c>
      <c r="E27" s="173">
        <v>57</v>
      </c>
      <c r="F27" s="38">
        <v>42</v>
      </c>
      <c r="G27" s="175">
        <f t="shared" si="1"/>
        <v>73.7</v>
      </c>
      <c r="I27" s="19"/>
    </row>
    <row r="28" spans="1:10" ht="31.2" customHeight="1" x14ac:dyDescent="0.25">
      <c r="A28" s="172" t="s">
        <v>61</v>
      </c>
      <c r="B28" s="173">
        <v>61</v>
      </c>
      <c r="C28" s="38">
        <v>62</v>
      </c>
      <c r="D28" s="175">
        <f t="shared" si="0"/>
        <v>101.6</v>
      </c>
      <c r="E28" s="173">
        <v>31</v>
      </c>
      <c r="F28" s="38">
        <v>16</v>
      </c>
      <c r="G28" s="175">
        <f t="shared" si="1"/>
        <v>51.6</v>
      </c>
      <c r="I28" s="19"/>
    </row>
    <row r="29" spans="1:10" ht="48" customHeight="1" x14ac:dyDescent="0.25">
      <c r="A29" s="172" t="s">
        <v>62</v>
      </c>
      <c r="B29" s="173">
        <v>61</v>
      </c>
      <c r="C29" s="38">
        <v>52</v>
      </c>
      <c r="D29" s="175">
        <f t="shared" si="0"/>
        <v>85.2</v>
      </c>
      <c r="E29" s="173">
        <v>32</v>
      </c>
      <c r="F29" s="38">
        <v>7</v>
      </c>
      <c r="G29" s="175">
        <f t="shared" si="1"/>
        <v>21.9</v>
      </c>
      <c r="I29" s="19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70" zoomScaleNormal="75" zoomScaleSheetLayoutView="70" workbookViewId="0">
      <selection activeCell="O12" sqref="O12"/>
    </sheetView>
  </sheetViews>
  <sheetFormatPr defaultColWidth="8.88671875" defaultRowHeight="13.2" x14ac:dyDescent="0.25"/>
  <cols>
    <col min="1" max="1" width="62.44140625" style="19" customWidth="1"/>
    <col min="2" max="2" width="11.88671875" style="106" customWidth="1"/>
    <col min="3" max="3" width="14.33203125" style="106" customWidth="1"/>
    <col min="4" max="4" width="12" style="106" customWidth="1"/>
    <col min="5" max="5" width="13.6640625" style="106" customWidth="1"/>
    <col min="6" max="6" width="12.109375" style="106" customWidth="1"/>
    <col min="7" max="7" width="13.6640625" style="106" customWidth="1"/>
    <col min="8" max="8" width="12.6640625" style="106" customWidth="1"/>
    <col min="9" max="9" width="14.6640625" style="106" customWidth="1"/>
    <col min="10" max="231" width="8.88671875" style="19"/>
    <col min="232" max="232" width="37.109375" style="19" customWidth="1"/>
    <col min="233" max="234" width="10.5546875" style="19" customWidth="1"/>
    <col min="235" max="235" width="13" style="19" customWidth="1"/>
    <col min="236" max="237" width="10.33203125" style="19" customWidth="1"/>
    <col min="238" max="238" width="12.44140625" style="19" customWidth="1"/>
    <col min="239" max="240" width="8.88671875" style="19"/>
    <col min="241" max="241" width="7.88671875" style="19" customWidth="1"/>
    <col min="242" max="487" width="8.88671875" style="19"/>
    <col min="488" max="488" width="37.109375" style="19" customWidth="1"/>
    <col min="489" max="490" width="10.5546875" style="19" customWidth="1"/>
    <col min="491" max="491" width="13" style="19" customWidth="1"/>
    <col min="492" max="493" width="10.33203125" style="19" customWidth="1"/>
    <col min="494" max="494" width="12.44140625" style="19" customWidth="1"/>
    <col min="495" max="496" width="8.88671875" style="19"/>
    <col min="497" max="497" width="7.88671875" style="19" customWidth="1"/>
    <col min="498" max="743" width="8.88671875" style="19"/>
    <col min="744" max="744" width="37.109375" style="19" customWidth="1"/>
    <col min="745" max="746" width="10.5546875" style="19" customWidth="1"/>
    <col min="747" max="747" width="13" style="19" customWidth="1"/>
    <col min="748" max="749" width="10.33203125" style="19" customWidth="1"/>
    <col min="750" max="750" width="12.44140625" style="19" customWidth="1"/>
    <col min="751" max="752" width="8.88671875" style="19"/>
    <col min="753" max="753" width="7.88671875" style="19" customWidth="1"/>
    <col min="754" max="999" width="8.88671875" style="19"/>
    <col min="1000" max="1000" width="37.109375" style="19" customWidth="1"/>
    <col min="1001" max="1002" width="10.5546875" style="19" customWidth="1"/>
    <col min="1003" max="1003" width="13" style="19" customWidth="1"/>
    <col min="1004" max="1005" width="10.33203125" style="19" customWidth="1"/>
    <col min="1006" max="1006" width="12.44140625" style="19" customWidth="1"/>
    <col min="1007" max="1008" width="8.88671875" style="19"/>
    <col min="1009" max="1009" width="7.88671875" style="19" customWidth="1"/>
    <col min="1010" max="1255" width="8.88671875" style="19"/>
    <col min="1256" max="1256" width="37.109375" style="19" customWidth="1"/>
    <col min="1257" max="1258" width="10.5546875" style="19" customWidth="1"/>
    <col min="1259" max="1259" width="13" style="19" customWidth="1"/>
    <col min="1260" max="1261" width="10.33203125" style="19" customWidth="1"/>
    <col min="1262" max="1262" width="12.44140625" style="19" customWidth="1"/>
    <col min="1263" max="1264" width="8.88671875" style="19"/>
    <col min="1265" max="1265" width="7.88671875" style="19" customWidth="1"/>
    <col min="1266" max="1511" width="8.88671875" style="19"/>
    <col min="1512" max="1512" width="37.109375" style="19" customWidth="1"/>
    <col min="1513" max="1514" width="10.5546875" style="19" customWidth="1"/>
    <col min="1515" max="1515" width="13" style="19" customWidth="1"/>
    <col min="1516" max="1517" width="10.33203125" style="19" customWidth="1"/>
    <col min="1518" max="1518" width="12.44140625" style="19" customWidth="1"/>
    <col min="1519" max="1520" width="8.88671875" style="19"/>
    <col min="1521" max="1521" width="7.88671875" style="19" customWidth="1"/>
    <col min="1522" max="1767" width="8.88671875" style="19"/>
    <col min="1768" max="1768" width="37.109375" style="19" customWidth="1"/>
    <col min="1769" max="1770" width="10.5546875" style="19" customWidth="1"/>
    <col min="1771" max="1771" width="13" style="19" customWidth="1"/>
    <col min="1772" max="1773" width="10.33203125" style="19" customWidth="1"/>
    <col min="1774" max="1774" width="12.44140625" style="19" customWidth="1"/>
    <col min="1775" max="1776" width="8.88671875" style="19"/>
    <col min="1777" max="1777" width="7.88671875" style="19" customWidth="1"/>
    <col min="1778" max="2023" width="8.88671875" style="19"/>
    <col min="2024" max="2024" width="37.109375" style="19" customWidth="1"/>
    <col min="2025" max="2026" width="10.5546875" style="19" customWidth="1"/>
    <col min="2027" max="2027" width="13" style="19" customWidth="1"/>
    <col min="2028" max="2029" width="10.33203125" style="19" customWidth="1"/>
    <col min="2030" max="2030" width="12.44140625" style="19" customWidth="1"/>
    <col min="2031" max="2032" width="8.88671875" style="19"/>
    <col min="2033" max="2033" width="7.88671875" style="19" customWidth="1"/>
    <col min="2034" max="2279" width="8.88671875" style="19"/>
    <col min="2280" max="2280" width="37.109375" style="19" customWidth="1"/>
    <col min="2281" max="2282" width="10.5546875" style="19" customWidth="1"/>
    <col min="2283" max="2283" width="13" style="19" customWidth="1"/>
    <col min="2284" max="2285" width="10.33203125" style="19" customWidth="1"/>
    <col min="2286" max="2286" width="12.44140625" style="19" customWidth="1"/>
    <col min="2287" max="2288" width="8.88671875" style="19"/>
    <col min="2289" max="2289" width="7.88671875" style="19" customWidth="1"/>
    <col min="2290" max="2535" width="8.88671875" style="19"/>
    <col min="2536" max="2536" width="37.109375" style="19" customWidth="1"/>
    <col min="2537" max="2538" width="10.5546875" style="19" customWidth="1"/>
    <col min="2539" max="2539" width="13" style="19" customWidth="1"/>
    <col min="2540" max="2541" width="10.33203125" style="19" customWidth="1"/>
    <col min="2542" max="2542" width="12.44140625" style="19" customWidth="1"/>
    <col min="2543" max="2544" width="8.88671875" style="19"/>
    <col min="2545" max="2545" width="7.88671875" style="19" customWidth="1"/>
    <col min="2546" max="2791" width="8.88671875" style="19"/>
    <col min="2792" max="2792" width="37.109375" style="19" customWidth="1"/>
    <col min="2793" max="2794" width="10.5546875" style="19" customWidth="1"/>
    <col min="2795" max="2795" width="13" style="19" customWidth="1"/>
    <col min="2796" max="2797" width="10.33203125" style="19" customWidth="1"/>
    <col min="2798" max="2798" width="12.44140625" style="19" customWidth="1"/>
    <col min="2799" max="2800" width="8.88671875" style="19"/>
    <col min="2801" max="2801" width="7.88671875" style="19" customWidth="1"/>
    <col min="2802" max="3047" width="8.88671875" style="19"/>
    <col min="3048" max="3048" width="37.109375" style="19" customWidth="1"/>
    <col min="3049" max="3050" width="10.5546875" style="19" customWidth="1"/>
    <col min="3051" max="3051" width="13" style="19" customWidth="1"/>
    <col min="3052" max="3053" width="10.33203125" style="19" customWidth="1"/>
    <col min="3054" max="3054" width="12.44140625" style="19" customWidth="1"/>
    <col min="3055" max="3056" width="8.88671875" style="19"/>
    <col min="3057" max="3057" width="7.88671875" style="19" customWidth="1"/>
    <col min="3058" max="3303" width="8.88671875" style="19"/>
    <col min="3304" max="3304" width="37.109375" style="19" customWidth="1"/>
    <col min="3305" max="3306" width="10.5546875" style="19" customWidth="1"/>
    <col min="3307" max="3307" width="13" style="19" customWidth="1"/>
    <col min="3308" max="3309" width="10.33203125" style="19" customWidth="1"/>
    <col min="3310" max="3310" width="12.44140625" style="19" customWidth="1"/>
    <col min="3311" max="3312" width="8.88671875" style="19"/>
    <col min="3313" max="3313" width="7.88671875" style="19" customWidth="1"/>
    <col min="3314" max="3559" width="8.88671875" style="19"/>
    <col min="3560" max="3560" width="37.109375" style="19" customWidth="1"/>
    <col min="3561" max="3562" width="10.5546875" style="19" customWidth="1"/>
    <col min="3563" max="3563" width="13" style="19" customWidth="1"/>
    <col min="3564" max="3565" width="10.33203125" style="19" customWidth="1"/>
    <col min="3566" max="3566" width="12.44140625" style="19" customWidth="1"/>
    <col min="3567" max="3568" width="8.88671875" style="19"/>
    <col min="3569" max="3569" width="7.88671875" style="19" customWidth="1"/>
    <col min="3570" max="3815" width="8.88671875" style="19"/>
    <col min="3816" max="3816" width="37.109375" style="19" customWidth="1"/>
    <col min="3817" max="3818" width="10.5546875" style="19" customWidth="1"/>
    <col min="3819" max="3819" width="13" style="19" customWidth="1"/>
    <col min="3820" max="3821" width="10.33203125" style="19" customWidth="1"/>
    <col min="3822" max="3822" width="12.44140625" style="19" customWidth="1"/>
    <col min="3823" max="3824" width="8.88671875" style="19"/>
    <col min="3825" max="3825" width="7.88671875" style="19" customWidth="1"/>
    <col min="3826" max="4071" width="8.88671875" style="19"/>
    <col min="4072" max="4072" width="37.109375" style="19" customWidth="1"/>
    <col min="4073" max="4074" width="10.5546875" style="19" customWidth="1"/>
    <col min="4075" max="4075" width="13" style="19" customWidth="1"/>
    <col min="4076" max="4077" width="10.33203125" style="19" customWidth="1"/>
    <col min="4078" max="4078" width="12.44140625" style="19" customWidth="1"/>
    <col min="4079" max="4080" width="8.88671875" style="19"/>
    <col min="4081" max="4081" width="7.88671875" style="19" customWidth="1"/>
    <col min="4082" max="4327" width="8.88671875" style="19"/>
    <col min="4328" max="4328" width="37.109375" style="19" customWidth="1"/>
    <col min="4329" max="4330" width="10.5546875" style="19" customWidth="1"/>
    <col min="4331" max="4331" width="13" style="19" customWidth="1"/>
    <col min="4332" max="4333" width="10.33203125" style="19" customWidth="1"/>
    <col min="4334" max="4334" width="12.44140625" style="19" customWidth="1"/>
    <col min="4335" max="4336" width="8.88671875" style="19"/>
    <col min="4337" max="4337" width="7.88671875" style="19" customWidth="1"/>
    <col min="4338" max="4583" width="8.88671875" style="19"/>
    <col min="4584" max="4584" width="37.109375" style="19" customWidth="1"/>
    <col min="4585" max="4586" width="10.5546875" style="19" customWidth="1"/>
    <col min="4587" max="4587" width="13" style="19" customWidth="1"/>
    <col min="4588" max="4589" width="10.33203125" style="19" customWidth="1"/>
    <col min="4590" max="4590" width="12.44140625" style="19" customWidth="1"/>
    <col min="4591" max="4592" width="8.88671875" style="19"/>
    <col min="4593" max="4593" width="7.88671875" style="19" customWidth="1"/>
    <col min="4594" max="4839" width="8.88671875" style="19"/>
    <col min="4840" max="4840" width="37.109375" style="19" customWidth="1"/>
    <col min="4841" max="4842" width="10.5546875" style="19" customWidth="1"/>
    <col min="4843" max="4843" width="13" style="19" customWidth="1"/>
    <col min="4844" max="4845" width="10.33203125" style="19" customWidth="1"/>
    <col min="4846" max="4846" width="12.44140625" style="19" customWidth="1"/>
    <col min="4847" max="4848" width="8.88671875" style="19"/>
    <col min="4849" max="4849" width="7.88671875" style="19" customWidth="1"/>
    <col min="4850" max="5095" width="8.88671875" style="19"/>
    <col min="5096" max="5096" width="37.109375" style="19" customWidth="1"/>
    <col min="5097" max="5098" width="10.5546875" style="19" customWidth="1"/>
    <col min="5099" max="5099" width="13" style="19" customWidth="1"/>
    <col min="5100" max="5101" width="10.33203125" style="19" customWidth="1"/>
    <col min="5102" max="5102" width="12.44140625" style="19" customWidth="1"/>
    <col min="5103" max="5104" width="8.88671875" style="19"/>
    <col min="5105" max="5105" width="7.88671875" style="19" customWidth="1"/>
    <col min="5106" max="5351" width="8.88671875" style="19"/>
    <col min="5352" max="5352" width="37.109375" style="19" customWidth="1"/>
    <col min="5353" max="5354" width="10.5546875" style="19" customWidth="1"/>
    <col min="5355" max="5355" width="13" style="19" customWidth="1"/>
    <col min="5356" max="5357" width="10.33203125" style="19" customWidth="1"/>
    <col min="5358" max="5358" width="12.44140625" style="19" customWidth="1"/>
    <col min="5359" max="5360" width="8.88671875" style="19"/>
    <col min="5361" max="5361" width="7.88671875" style="19" customWidth="1"/>
    <col min="5362" max="5607" width="8.88671875" style="19"/>
    <col min="5608" max="5608" width="37.109375" style="19" customWidth="1"/>
    <col min="5609" max="5610" width="10.5546875" style="19" customWidth="1"/>
    <col min="5611" max="5611" width="13" style="19" customWidth="1"/>
    <col min="5612" max="5613" width="10.33203125" style="19" customWidth="1"/>
    <col min="5614" max="5614" width="12.44140625" style="19" customWidth="1"/>
    <col min="5615" max="5616" width="8.88671875" style="19"/>
    <col min="5617" max="5617" width="7.88671875" style="19" customWidth="1"/>
    <col min="5618" max="5863" width="8.88671875" style="19"/>
    <col min="5864" max="5864" width="37.109375" style="19" customWidth="1"/>
    <col min="5865" max="5866" width="10.5546875" style="19" customWidth="1"/>
    <col min="5867" max="5867" width="13" style="19" customWidth="1"/>
    <col min="5868" max="5869" width="10.33203125" style="19" customWidth="1"/>
    <col min="5870" max="5870" width="12.44140625" style="19" customWidth="1"/>
    <col min="5871" max="5872" width="8.88671875" style="19"/>
    <col min="5873" max="5873" width="7.88671875" style="19" customWidth="1"/>
    <col min="5874" max="6119" width="8.88671875" style="19"/>
    <col min="6120" max="6120" width="37.109375" style="19" customWidth="1"/>
    <col min="6121" max="6122" width="10.5546875" style="19" customWidth="1"/>
    <col min="6123" max="6123" width="13" style="19" customWidth="1"/>
    <col min="6124" max="6125" width="10.33203125" style="19" customWidth="1"/>
    <col min="6126" max="6126" width="12.44140625" style="19" customWidth="1"/>
    <col min="6127" max="6128" width="8.88671875" style="19"/>
    <col min="6129" max="6129" width="7.88671875" style="19" customWidth="1"/>
    <col min="6130" max="6375" width="8.88671875" style="19"/>
    <col min="6376" max="6376" width="37.109375" style="19" customWidth="1"/>
    <col min="6377" max="6378" width="10.5546875" style="19" customWidth="1"/>
    <col min="6379" max="6379" width="13" style="19" customWidth="1"/>
    <col min="6380" max="6381" width="10.33203125" style="19" customWidth="1"/>
    <col min="6382" max="6382" width="12.44140625" style="19" customWidth="1"/>
    <col min="6383" max="6384" width="8.88671875" style="19"/>
    <col min="6385" max="6385" width="7.88671875" style="19" customWidth="1"/>
    <col min="6386" max="6631" width="8.88671875" style="19"/>
    <col min="6632" max="6632" width="37.109375" style="19" customWidth="1"/>
    <col min="6633" max="6634" width="10.5546875" style="19" customWidth="1"/>
    <col min="6635" max="6635" width="13" style="19" customWidth="1"/>
    <col min="6636" max="6637" width="10.33203125" style="19" customWidth="1"/>
    <col min="6638" max="6638" width="12.44140625" style="19" customWidth="1"/>
    <col min="6639" max="6640" width="8.88671875" style="19"/>
    <col min="6641" max="6641" width="7.88671875" style="19" customWidth="1"/>
    <col min="6642" max="6887" width="8.88671875" style="19"/>
    <col min="6888" max="6888" width="37.109375" style="19" customWidth="1"/>
    <col min="6889" max="6890" width="10.5546875" style="19" customWidth="1"/>
    <col min="6891" max="6891" width="13" style="19" customWidth="1"/>
    <col min="6892" max="6893" width="10.33203125" style="19" customWidth="1"/>
    <col min="6894" max="6894" width="12.44140625" style="19" customWidth="1"/>
    <col min="6895" max="6896" width="8.88671875" style="19"/>
    <col min="6897" max="6897" width="7.88671875" style="19" customWidth="1"/>
    <col min="6898" max="7143" width="8.88671875" style="19"/>
    <col min="7144" max="7144" width="37.109375" style="19" customWidth="1"/>
    <col min="7145" max="7146" width="10.5546875" style="19" customWidth="1"/>
    <col min="7147" max="7147" width="13" style="19" customWidth="1"/>
    <col min="7148" max="7149" width="10.33203125" style="19" customWidth="1"/>
    <col min="7150" max="7150" width="12.44140625" style="19" customWidth="1"/>
    <col min="7151" max="7152" width="8.88671875" style="19"/>
    <col min="7153" max="7153" width="7.88671875" style="19" customWidth="1"/>
    <col min="7154" max="7399" width="8.88671875" style="19"/>
    <col min="7400" max="7400" width="37.109375" style="19" customWidth="1"/>
    <col min="7401" max="7402" width="10.5546875" style="19" customWidth="1"/>
    <col min="7403" max="7403" width="13" style="19" customWidth="1"/>
    <col min="7404" max="7405" width="10.33203125" style="19" customWidth="1"/>
    <col min="7406" max="7406" width="12.44140625" style="19" customWidth="1"/>
    <col min="7407" max="7408" width="8.88671875" style="19"/>
    <col min="7409" max="7409" width="7.88671875" style="19" customWidth="1"/>
    <col min="7410" max="7655" width="8.88671875" style="19"/>
    <col min="7656" max="7656" width="37.109375" style="19" customWidth="1"/>
    <col min="7657" max="7658" width="10.5546875" style="19" customWidth="1"/>
    <col min="7659" max="7659" width="13" style="19" customWidth="1"/>
    <col min="7660" max="7661" width="10.33203125" style="19" customWidth="1"/>
    <col min="7662" max="7662" width="12.44140625" style="19" customWidth="1"/>
    <col min="7663" max="7664" width="8.88671875" style="19"/>
    <col min="7665" max="7665" width="7.88671875" style="19" customWidth="1"/>
    <col min="7666" max="7911" width="8.88671875" style="19"/>
    <col min="7912" max="7912" width="37.109375" style="19" customWidth="1"/>
    <col min="7913" max="7914" width="10.5546875" style="19" customWidth="1"/>
    <col min="7915" max="7915" width="13" style="19" customWidth="1"/>
    <col min="7916" max="7917" width="10.33203125" style="19" customWidth="1"/>
    <col min="7918" max="7918" width="12.44140625" style="19" customWidth="1"/>
    <col min="7919" max="7920" width="8.88671875" style="19"/>
    <col min="7921" max="7921" width="7.88671875" style="19" customWidth="1"/>
    <col min="7922" max="8167" width="8.88671875" style="19"/>
    <col min="8168" max="8168" width="37.109375" style="19" customWidth="1"/>
    <col min="8169" max="8170" width="10.5546875" style="19" customWidth="1"/>
    <col min="8171" max="8171" width="13" style="19" customWidth="1"/>
    <col min="8172" max="8173" width="10.33203125" style="19" customWidth="1"/>
    <col min="8174" max="8174" width="12.44140625" style="19" customWidth="1"/>
    <col min="8175" max="8176" width="8.88671875" style="19"/>
    <col min="8177" max="8177" width="7.88671875" style="19" customWidth="1"/>
    <col min="8178" max="8423" width="8.88671875" style="19"/>
    <col min="8424" max="8424" width="37.109375" style="19" customWidth="1"/>
    <col min="8425" max="8426" width="10.5546875" style="19" customWidth="1"/>
    <col min="8427" max="8427" width="13" style="19" customWidth="1"/>
    <col min="8428" max="8429" width="10.33203125" style="19" customWidth="1"/>
    <col min="8430" max="8430" width="12.44140625" style="19" customWidth="1"/>
    <col min="8431" max="8432" width="8.88671875" style="19"/>
    <col min="8433" max="8433" width="7.88671875" style="19" customWidth="1"/>
    <col min="8434" max="8679" width="8.88671875" style="19"/>
    <col min="8680" max="8680" width="37.109375" style="19" customWidth="1"/>
    <col min="8681" max="8682" width="10.5546875" style="19" customWidth="1"/>
    <col min="8683" max="8683" width="13" style="19" customWidth="1"/>
    <col min="8684" max="8685" width="10.33203125" style="19" customWidth="1"/>
    <col min="8686" max="8686" width="12.44140625" style="19" customWidth="1"/>
    <col min="8687" max="8688" width="8.88671875" style="19"/>
    <col min="8689" max="8689" width="7.88671875" style="19" customWidth="1"/>
    <col min="8690" max="8935" width="8.88671875" style="19"/>
    <col min="8936" max="8936" width="37.109375" style="19" customWidth="1"/>
    <col min="8937" max="8938" width="10.5546875" style="19" customWidth="1"/>
    <col min="8939" max="8939" width="13" style="19" customWidth="1"/>
    <col min="8940" max="8941" width="10.33203125" style="19" customWidth="1"/>
    <col min="8942" max="8942" width="12.44140625" style="19" customWidth="1"/>
    <col min="8943" max="8944" width="8.88671875" style="19"/>
    <col min="8945" max="8945" width="7.88671875" style="19" customWidth="1"/>
    <col min="8946" max="9191" width="8.88671875" style="19"/>
    <col min="9192" max="9192" width="37.109375" style="19" customWidth="1"/>
    <col min="9193" max="9194" width="10.5546875" style="19" customWidth="1"/>
    <col min="9195" max="9195" width="13" style="19" customWidth="1"/>
    <col min="9196" max="9197" width="10.33203125" style="19" customWidth="1"/>
    <col min="9198" max="9198" width="12.44140625" style="19" customWidth="1"/>
    <col min="9199" max="9200" width="8.88671875" style="19"/>
    <col min="9201" max="9201" width="7.88671875" style="19" customWidth="1"/>
    <col min="9202" max="9447" width="8.88671875" style="19"/>
    <col min="9448" max="9448" width="37.109375" style="19" customWidth="1"/>
    <col min="9449" max="9450" width="10.5546875" style="19" customWidth="1"/>
    <col min="9451" max="9451" width="13" style="19" customWidth="1"/>
    <col min="9452" max="9453" width="10.33203125" style="19" customWidth="1"/>
    <col min="9454" max="9454" width="12.44140625" style="19" customWidth="1"/>
    <col min="9455" max="9456" width="8.88671875" style="19"/>
    <col min="9457" max="9457" width="7.88671875" style="19" customWidth="1"/>
    <col min="9458" max="9703" width="8.88671875" style="19"/>
    <col min="9704" max="9704" width="37.109375" style="19" customWidth="1"/>
    <col min="9705" max="9706" width="10.5546875" style="19" customWidth="1"/>
    <col min="9707" max="9707" width="13" style="19" customWidth="1"/>
    <col min="9708" max="9709" width="10.33203125" style="19" customWidth="1"/>
    <col min="9710" max="9710" width="12.44140625" style="19" customWidth="1"/>
    <col min="9711" max="9712" width="8.88671875" style="19"/>
    <col min="9713" max="9713" width="7.88671875" style="19" customWidth="1"/>
    <col min="9714" max="9959" width="8.88671875" style="19"/>
    <col min="9960" max="9960" width="37.109375" style="19" customWidth="1"/>
    <col min="9961" max="9962" width="10.5546875" style="19" customWidth="1"/>
    <col min="9963" max="9963" width="13" style="19" customWidth="1"/>
    <col min="9964" max="9965" width="10.33203125" style="19" customWidth="1"/>
    <col min="9966" max="9966" width="12.44140625" style="19" customWidth="1"/>
    <col min="9967" max="9968" width="8.88671875" style="19"/>
    <col min="9969" max="9969" width="7.88671875" style="19" customWidth="1"/>
    <col min="9970" max="10215" width="8.88671875" style="19"/>
    <col min="10216" max="10216" width="37.109375" style="19" customWidth="1"/>
    <col min="10217" max="10218" width="10.5546875" style="19" customWidth="1"/>
    <col min="10219" max="10219" width="13" style="19" customWidth="1"/>
    <col min="10220" max="10221" width="10.33203125" style="19" customWidth="1"/>
    <col min="10222" max="10222" width="12.44140625" style="19" customWidth="1"/>
    <col min="10223" max="10224" width="8.88671875" style="19"/>
    <col min="10225" max="10225" width="7.88671875" style="19" customWidth="1"/>
    <col min="10226" max="10471" width="8.88671875" style="19"/>
    <col min="10472" max="10472" width="37.109375" style="19" customWidth="1"/>
    <col min="10473" max="10474" width="10.5546875" style="19" customWidth="1"/>
    <col min="10475" max="10475" width="13" style="19" customWidth="1"/>
    <col min="10476" max="10477" width="10.33203125" style="19" customWidth="1"/>
    <col min="10478" max="10478" width="12.44140625" style="19" customWidth="1"/>
    <col min="10479" max="10480" width="8.88671875" style="19"/>
    <col min="10481" max="10481" width="7.88671875" style="19" customWidth="1"/>
    <col min="10482" max="10727" width="8.88671875" style="19"/>
    <col min="10728" max="10728" width="37.109375" style="19" customWidth="1"/>
    <col min="10729" max="10730" width="10.5546875" style="19" customWidth="1"/>
    <col min="10731" max="10731" width="13" style="19" customWidth="1"/>
    <col min="10732" max="10733" width="10.33203125" style="19" customWidth="1"/>
    <col min="10734" max="10734" width="12.44140625" style="19" customWidth="1"/>
    <col min="10735" max="10736" width="8.88671875" style="19"/>
    <col min="10737" max="10737" width="7.88671875" style="19" customWidth="1"/>
    <col min="10738" max="10983" width="8.88671875" style="19"/>
    <col min="10984" max="10984" width="37.109375" style="19" customWidth="1"/>
    <col min="10985" max="10986" width="10.5546875" style="19" customWidth="1"/>
    <col min="10987" max="10987" width="13" style="19" customWidth="1"/>
    <col min="10988" max="10989" width="10.33203125" style="19" customWidth="1"/>
    <col min="10990" max="10990" width="12.44140625" style="19" customWidth="1"/>
    <col min="10991" max="10992" width="8.88671875" style="19"/>
    <col min="10993" max="10993" width="7.88671875" style="19" customWidth="1"/>
    <col min="10994" max="11239" width="8.88671875" style="19"/>
    <col min="11240" max="11240" width="37.109375" style="19" customWidth="1"/>
    <col min="11241" max="11242" width="10.5546875" style="19" customWidth="1"/>
    <col min="11243" max="11243" width="13" style="19" customWidth="1"/>
    <col min="11244" max="11245" width="10.33203125" style="19" customWidth="1"/>
    <col min="11246" max="11246" width="12.44140625" style="19" customWidth="1"/>
    <col min="11247" max="11248" width="8.88671875" style="19"/>
    <col min="11249" max="11249" width="7.88671875" style="19" customWidth="1"/>
    <col min="11250" max="11495" width="8.88671875" style="19"/>
    <col min="11496" max="11496" width="37.109375" style="19" customWidth="1"/>
    <col min="11497" max="11498" width="10.5546875" style="19" customWidth="1"/>
    <col min="11499" max="11499" width="13" style="19" customWidth="1"/>
    <col min="11500" max="11501" width="10.33203125" style="19" customWidth="1"/>
    <col min="11502" max="11502" width="12.44140625" style="19" customWidth="1"/>
    <col min="11503" max="11504" width="8.88671875" style="19"/>
    <col min="11505" max="11505" width="7.88671875" style="19" customWidth="1"/>
    <col min="11506" max="11751" width="8.88671875" style="19"/>
    <col min="11752" max="11752" width="37.109375" style="19" customWidth="1"/>
    <col min="11753" max="11754" width="10.5546875" style="19" customWidth="1"/>
    <col min="11755" max="11755" width="13" style="19" customWidth="1"/>
    <col min="11756" max="11757" width="10.33203125" style="19" customWidth="1"/>
    <col min="11758" max="11758" width="12.44140625" style="19" customWidth="1"/>
    <col min="11759" max="11760" width="8.88671875" style="19"/>
    <col min="11761" max="11761" width="7.88671875" style="19" customWidth="1"/>
    <col min="11762" max="12007" width="8.88671875" style="19"/>
    <col min="12008" max="12008" width="37.109375" style="19" customWidth="1"/>
    <col min="12009" max="12010" width="10.5546875" style="19" customWidth="1"/>
    <col min="12011" max="12011" width="13" style="19" customWidth="1"/>
    <col min="12012" max="12013" width="10.33203125" style="19" customWidth="1"/>
    <col min="12014" max="12014" width="12.44140625" style="19" customWidth="1"/>
    <col min="12015" max="12016" width="8.88671875" style="19"/>
    <col min="12017" max="12017" width="7.88671875" style="19" customWidth="1"/>
    <col min="12018" max="12263" width="8.88671875" style="19"/>
    <col min="12264" max="12264" width="37.109375" style="19" customWidth="1"/>
    <col min="12265" max="12266" width="10.5546875" style="19" customWidth="1"/>
    <col min="12267" max="12267" width="13" style="19" customWidth="1"/>
    <col min="12268" max="12269" width="10.33203125" style="19" customWidth="1"/>
    <col min="12270" max="12270" width="12.44140625" style="19" customWidth="1"/>
    <col min="12271" max="12272" width="8.88671875" style="19"/>
    <col min="12273" max="12273" width="7.88671875" style="19" customWidth="1"/>
    <col min="12274" max="12519" width="8.88671875" style="19"/>
    <col min="12520" max="12520" width="37.109375" style="19" customWidth="1"/>
    <col min="12521" max="12522" width="10.5546875" style="19" customWidth="1"/>
    <col min="12523" max="12523" width="13" style="19" customWidth="1"/>
    <col min="12524" max="12525" width="10.33203125" style="19" customWidth="1"/>
    <col min="12526" max="12526" width="12.44140625" style="19" customWidth="1"/>
    <col min="12527" max="12528" width="8.88671875" style="19"/>
    <col min="12529" max="12529" width="7.88671875" style="19" customWidth="1"/>
    <col min="12530" max="12775" width="8.88671875" style="19"/>
    <col min="12776" max="12776" width="37.109375" style="19" customWidth="1"/>
    <col min="12777" max="12778" width="10.5546875" style="19" customWidth="1"/>
    <col min="12779" max="12779" width="13" style="19" customWidth="1"/>
    <col min="12780" max="12781" width="10.33203125" style="19" customWidth="1"/>
    <col min="12782" max="12782" width="12.44140625" style="19" customWidth="1"/>
    <col min="12783" max="12784" width="8.88671875" style="19"/>
    <col min="12785" max="12785" width="7.88671875" style="19" customWidth="1"/>
    <col min="12786" max="13031" width="8.88671875" style="19"/>
    <col min="13032" max="13032" width="37.109375" style="19" customWidth="1"/>
    <col min="13033" max="13034" width="10.5546875" style="19" customWidth="1"/>
    <col min="13035" max="13035" width="13" style="19" customWidth="1"/>
    <col min="13036" max="13037" width="10.33203125" style="19" customWidth="1"/>
    <col min="13038" max="13038" width="12.44140625" style="19" customWidth="1"/>
    <col min="13039" max="13040" width="8.88671875" style="19"/>
    <col min="13041" max="13041" width="7.88671875" style="19" customWidth="1"/>
    <col min="13042" max="13287" width="8.88671875" style="19"/>
    <col min="13288" max="13288" width="37.109375" style="19" customWidth="1"/>
    <col min="13289" max="13290" width="10.5546875" style="19" customWidth="1"/>
    <col min="13291" max="13291" width="13" style="19" customWidth="1"/>
    <col min="13292" max="13293" width="10.33203125" style="19" customWidth="1"/>
    <col min="13294" max="13294" width="12.44140625" style="19" customWidth="1"/>
    <col min="13295" max="13296" width="8.88671875" style="19"/>
    <col min="13297" max="13297" width="7.88671875" style="19" customWidth="1"/>
    <col min="13298" max="13543" width="8.88671875" style="19"/>
    <col min="13544" max="13544" width="37.109375" style="19" customWidth="1"/>
    <col min="13545" max="13546" width="10.5546875" style="19" customWidth="1"/>
    <col min="13547" max="13547" width="13" style="19" customWidth="1"/>
    <col min="13548" max="13549" width="10.33203125" style="19" customWidth="1"/>
    <col min="13550" max="13550" width="12.44140625" style="19" customWidth="1"/>
    <col min="13551" max="13552" width="8.88671875" style="19"/>
    <col min="13553" max="13553" width="7.88671875" style="19" customWidth="1"/>
    <col min="13554" max="13799" width="8.88671875" style="19"/>
    <col min="13800" max="13800" width="37.109375" style="19" customWidth="1"/>
    <col min="13801" max="13802" width="10.5546875" style="19" customWidth="1"/>
    <col min="13803" max="13803" width="13" style="19" customWidth="1"/>
    <col min="13804" max="13805" width="10.33203125" style="19" customWidth="1"/>
    <col min="13806" max="13806" width="12.44140625" style="19" customWidth="1"/>
    <col min="13807" max="13808" width="8.88671875" style="19"/>
    <col min="13809" max="13809" width="7.88671875" style="19" customWidth="1"/>
    <col min="13810" max="14055" width="8.88671875" style="19"/>
    <col min="14056" max="14056" width="37.109375" style="19" customWidth="1"/>
    <col min="14057" max="14058" width="10.5546875" style="19" customWidth="1"/>
    <col min="14059" max="14059" width="13" style="19" customWidth="1"/>
    <col min="14060" max="14061" width="10.33203125" style="19" customWidth="1"/>
    <col min="14062" max="14062" width="12.44140625" style="19" customWidth="1"/>
    <col min="14063" max="14064" width="8.88671875" style="19"/>
    <col min="14065" max="14065" width="7.88671875" style="19" customWidth="1"/>
    <col min="14066" max="14311" width="8.88671875" style="19"/>
    <col min="14312" max="14312" width="37.109375" style="19" customWidth="1"/>
    <col min="14313" max="14314" width="10.5546875" style="19" customWidth="1"/>
    <col min="14315" max="14315" width="13" style="19" customWidth="1"/>
    <col min="14316" max="14317" width="10.33203125" style="19" customWidth="1"/>
    <col min="14318" max="14318" width="12.44140625" style="19" customWidth="1"/>
    <col min="14319" max="14320" width="8.88671875" style="19"/>
    <col min="14321" max="14321" width="7.88671875" style="19" customWidth="1"/>
    <col min="14322" max="14567" width="8.88671875" style="19"/>
    <col min="14568" max="14568" width="37.109375" style="19" customWidth="1"/>
    <col min="14569" max="14570" width="10.5546875" style="19" customWidth="1"/>
    <col min="14571" max="14571" width="13" style="19" customWidth="1"/>
    <col min="14572" max="14573" width="10.33203125" style="19" customWidth="1"/>
    <col min="14574" max="14574" width="12.44140625" style="19" customWidth="1"/>
    <col min="14575" max="14576" width="8.88671875" style="19"/>
    <col min="14577" max="14577" width="7.88671875" style="19" customWidth="1"/>
    <col min="14578" max="14823" width="8.88671875" style="19"/>
    <col min="14824" max="14824" width="37.109375" style="19" customWidth="1"/>
    <col min="14825" max="14826" width="10.5546875" style="19" customWidth="1"/>
    <col min="14827" max="14827" width="13" style="19" customWidth="1"/>
    <col min="14828" max="14829" width="10.33203125" style="19" customWidth="1"/>
    <col min="14830" max="14830" width="12.44140625" style="19" customWidth="1"/>
    <col min="14831" max="14832" width="8.88671875" style="19"/>
    <col min="14833" max="14833" width="7.88671875" style="19" customWidth="1"/>
    <col min="14834" max="15079" width="8.88671875" style="19"/>
    <col min="15080" max="15080" width="37.109375" style="19" customWidth="1"/>
    <col min="15081" max="15082" width="10.5546875" style="19" customWidth="1"/>
    <col min="15083" max="15083" width="13" style="19" customWidth="1"/>
    <col min="15084" max="15085" width="10.33203125" style="19" customWidth="1"/>
    <col min="15086" max="15086" width="12.44140625" style="19" customWidth="1"/>
    <col min="15087" max="15088" width="8.88671875" style="19"/>
    <col min="15089" max="15089" width="7.88671875" style="19" customWidth="1"/>
    <col min="15090" max="15335" width="8.88671875" style="19"/>
    <col min="15336" max="15336" width="37.109375" style="19" customWidth="1"/>
    <col min="15337" max="15338" width="10.5546875" style="19" customWidth="1"/>
    <col min="15339" max="15339" width="13" style="19" customWidth="1"/>
    <col min="15340" max="15341" width="10.33203125" style="19" customWidth="1"/>
    <col min="15342" max="15342" width="12.44140625" style="19" customWidth="1"/>
    <col min="15343" max="15344" width="8.88671875" style="19"/>
    <col min="15345" max="15345" width="7.88671875" style="19" customWidth="1"/>
    <col min="15346" max="15591" width="8.88671875" style="19"/>
    <col min="15592" max="15592" width="37.109375" style="19" customWidth="1"/>
    <col min="15593" max="15594" width="10.5546875" style="19" customWidth="1"/>
    <col min="15595" max="15595" width="13" style="19" customWidth="1"/>
    <col min="15596" max="15597" width="10.33203125" style="19" customWidth="1"/>
    <col min="15598" max="15598" width="12.44140625" style="19" customWidth="1"/>
    <col min="15599" max="15600" width="8.88671875" style="19"/>
    <col min="15601" max="15601" width="7.88671875" style="19" customWidth="1"/>
    <col min="15602" max="15847" width="8.88671875" style="19"/>
    <col min="15848" max="15848" width="37.109375" style="19" customWidth="1"/>
    <col min="15849" max="15850" width="10.5546875" style="19" customWidth="1"/>
    <col min="15851" max="15851" width="13" style="19" customWidth="1"/>
    <col min="15852" max="15853" width="10.33203125" style="19" customWidth="1"/>
    <col min="15854" max="15854" width="12.44140625" style="19" customWidth="1"/>
    <col min="15855" max="15856" width="8.88671875" style="19"/>
    <col min="15857" max="15857" width="7.88671875" style="19" customWidth="1"/>
    <col min="15858" max="16103" width="8.88671875" style="19"/>
    <col min="16104" max="16104" width="37.109375" style="19" customWidth="1"/>
    <col min="16105" max="16106" width="10.5546875" style="19" customWidth="1"/>
    <col min="16107" max="16107" width="13" style="19" customWidth="1"/>
    <col min="16108" max="16109" width="10.33203125" style="19" customWidth="1"/>
    <col min="16110" max="16110" width="12.44140625" style="19" customWidth="1"/>
    <col min="16111" max="16112" width="8.88671875" style="19"/>
    <col min="16113" max="16113" width="7.88671875" style="19" customWidth="1"/>
    <col min="16114" max="16384" width="8.88671875" style="19"/>
  </cols>
  <sheetData>
    <row r="1" spans="1:9" s="2" customFormat="1" ht="22.8" x14ac:dyDescent="0.4">
      <c r="A1" s="351" t="s">
        <v>189</v>
      </c>
      <c r="B1" s="351"/>
      <c r="C1" s="351"/>
      <c r="D1" s="351"/>
      <c r="E1" s="351"/>
      <c r="F1" s="351"/>
      <c r="G1" s="351"/>
      <c r="H1" s="351"/>
      <c r="I1" s="351"/>
    </row>
    <row r="2" spans="1:9" s="2" customFormat="1" ht="19.5" customHeight="1" x14ac:dyDescent="0.35">
      <c r="A2" s="367" t="s">
        <v>68</v>
      </c>
      <c r="B2" s="367"/>
      <c r="C2" s="367"/>
      <c r="D2" s="367"/>
      <c r="E2" s="367"/>
      <c r="F2" s="367"/>
      <c r="G2" s="367"/>
      <c r="H2" s="367"/>
      <c r="I2" s="367"/>
    </row>
    <row r="3" spans="1:9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4" t="s">
        <v>162</v>
      </c>
    </row>
    <row r="4" spans="1:9" s="5" customFormat="1" ht="34.5" customHeight="1" x14ac:dyDescent="0.2">
      <c r="A4" s="368"/>
      <c r="B4" s="439" t="s">
        <v>499</v>
      </c>
      <c r="C4" s="440"/>
      <c r="D4" s="440"/>
      <c r="E4" s="441"/>
      <c r="F4" s="442" t="s">
        <v>277</v>
      </c>
      <c r="G4" s="443"/>
      <c r="H4" s="443"/>
      <c r="I4" s="444"/>
    </row>
    <row r="5" spans="1:9" s="5" customFormat="1" ht="69.75" customHeight="1" x14ac:dyDescent="0.2">
      <c r="A5" s="368"/>
      <c r="B5" s="145" t="s">
        <v>190</v>
      </c>
      <c r="C5" s="145" t="s">
        <v>191</v>
      </c>
      <c r="D5" s="145" t="s">
        <v>192</v>
      </c>
      <c r="E5" s="145" t="s">
        <v>191</v>
      </c>
      <c r="F5" s="145" t="s">
        <v>190</v>
      </c>
      <c r="G5" s="145" t="s">
        <v>191</v>
      </c>
      <c r="H5" s="145" t="s">
        <v>192</v>
      </c>
      <c r="I5" s="145" t="s">
        <v>191</v>
      </c>
    </row>
    <row r="6" spans="1:9" s="449" customFormat="1" ht="34.5" customHeight="1" x14ac:dyDescent="0.3">
      <c r="A6" s="445" t="s">
        <v>69</v>
      </c>
      <c r="B6" s="446">
        <v>2490</v>
      </c>
      <c r="C6" s="447">
        <v>50.353892821031344</v>
      </c>
      <c r="D6" s="446">
        <v>2455</v>
      </c>
      <c r="E6" s="448">
        <v>49.646107178968656</v>
      </c>
      <c r="F6" s="446">
        <v>705</v>
      </c>
      <c r="G6" s="447">
        <v>52.651232262882743</v>
      </c>
      <c r="H6" s="446">
        <v>634</v>
      </c>
      <c r="I6" s="448">
        <v>47.34876773711725</v>
      </c>
    </row>
    <row r="7" spans="1:9" ht="15.6" x14ac:dyDescent="0.25">
      <c r="A7" s="450" t="s">
        <v>39</v>
      </c>
      <c r="B7" s="451">
        <v>912</v>
      </c>
      <c r="C7" s="452">
        <v>62.809917355371901</v>
      </c>
      <c r="D7" s="453">
        <v>540</v>
      </c>
      <c r="E7" s="454">
        <v>37.190082644628099</v>
      </c>
      <c r="F7" s="451">
        <v>272</v>
      </c>
      <c r="G7" s="452">
        <v>68</v>
      </c>
      <c r="H7" s="453">
        <v>128</v>
      </c>
      <c r="I7" s="454">
        <v>32</v>
      </c>
    </row>
    <row r="8" spans="1:9" ht="15.6" x14ac:dyDescent="0.25">
      <c r="A8" s="450" t="s">
        <v>40</v>
      </c>
      <c r="B8" s="455">
        <v>20</v>
      </c>
      <c r="C8" s="456">
        <v>47.61904761904762</v>
      </c>
      <c r="D8" s="453">
        <v>22</v>
      </c>
      <c r="E8" s="457">
        <v>52.38095238095238</v>
      </c>
      <c r="F8" s="455">
        <v>6</v>
      </c>
      <c r="G8" s="456">
        <v>42.857142857142854</v>
      </c>
      <c r="H8" s="453">
        <v>8</v>
      </c>
      <c r="I8" s="457">
        <v>57.142857142857139</v>
      </c>
    </row>
    <row r="9" spans="1:9" ht="15.6" x14ac:dyDescent="0.25">
      <c r="A9" s="450" t="s">
        <v>42</v>
      </c>
      <c r="B9" s="455">
        <v>71</v>
      </c>
      <c r="C9" s="456">
        <v>51.079136690647488</v>
      </c>
      <c r="D9" s="453">
        <v>68</v>
      </c>
      <c r="E9" s="457">
        <v>48.920863309352519</v>
      </c>
      <c r="F9" s="455">
        <v>15</v>
      </c>
      <c r="G9" s="456">
        <v>44.117647058823529</v>
      </c>
      <c r="H9" s="453">
        <v>19</v>
      </c>
      <c r="I9" s="457">
        <v>55.882352941176464</v>
      </c>
    </row>
    <row r="10" spans="1:9" ht="15.6" x14ac:dyDescent="0.25">
      <c r="A10" s="450" t="s">
        <v>43</v>
      </c>
      <c r="B10" s="455">
        <v>223</v>
      </c>
      <c r="C10" s="456">
        <v>82.899628252788105</v>
      </c>
      <c r="D10" s="453">
        <v>46</v>
      </c>
      <c r="E10" s="457">
        <v>17.100371747211895</v>
      </c>
      <c r="F10" s="455">
        <v>56</v>
      </c>
      <c r="G10" s="456">
        <v>81.159420289855078</v>
      </c>
      <c r="H10" s="453">
        <v>13</v>
      </c>
      <c r="I10" s="457">
        <v>18.840579710144929</v>
      </c>
    </row>
    <row r="11" spans="1:9" ht="15.6" x14ac:dyDescent="0.25">
      <c r="A11" s="450" t="s">
        <v>44</v>
      </c>
      <c r="B11" s="455">
        <v>20</v>
      </c>
      <c r="C11" s="456">
        <v>90.909090909090907</v>
      </c>
      <c r="D11" s="453">
        <v>2</v>
      </c>
      <c r="E11" s="457">
        <v>9.0909090909090917</v>
      </c>
      <c r="F11" s="455">
        <v>1</v>
      </c>
      <c r="G11" s="456">
        <v>100</v>
      </c>
      <c r="H11" s="453">
        <v>0</v>
      </c>
      <c r="I11" s="457">
        <v>0</v>
      </c>
    </row>
    <row r="12" spans="1:9" ht="31.2" x14ac:dyDescent="0.25">
      <c r="A12" s="450" t="s">
        <v>436</v>
      </c>
      <c r="B12" s="455">
        <v>333</v>
      </c>
      <c r="C12" s="456">
        <v>40.217391304347828</v>
      </c>
      <c r="D12" s="453">
        <v>495</v>
      </c>
      <c r="E12" s="457">
        <v>59.782608695652179</v>
      </c>
      <c r="F12" s="455">
        <v>98</v>
      </c>
      <c r="G12" s="456">
        <v>43.946188340807176</v>
      </c>
      <c r="H12" s="453">
        <v>125</v>
      </c>
      <c r="I12" s="457">
        <v>56.053811659192824</v>
      </c>
    </row>
    <row r="13" spans="1:9" ht="15.6" x14ac:dyDescent="0.25">
      <c r="A13" s="450" t="s">
        <v>437</v>
      </c>
      <c r="B13" s="455">
        <v>12</v>
      </c>
      <c r="C13" s="456">
        <v>36.36363636363636</v>
      </c>
      <c r="D13" s="453">
        <v>21</v>
      </c>
      <c r="E13" s="457">
        <v>63.636363636363633</v>
      </c>
      <c r="F13" s="455">
        <v>3</v>
      </c>
      <c r="G13" s="456">
        <v>42.857142857142854</v>
      </c>
      <c r="H13" s="453">
        <v>4</v>
      </c>
      <c r="I13" s="457">
        <v>57.142857142857139</v>
      </c>
    </row>
    <row r="14" spans="1:9" ht="15.6" x14ac:dyDescent="0.25">
      <c r="A14" s="450" t="s">
        <v>47</v>
      </c>
      <c r="B14" s="455">
        <v>14</v>
      </c>
      <c r="C14" s="456">
        <v>66.666666666666671</v>
      </c>
      <c r="D14" s="453">
        <v>7</v>
      </c>
      <c r="E14" s="457">
        <v>33.333333333333336</v>
      </c>
      <c r="F14" s="455">
        <v>4</v>
      </c>
      <c r="G14" s="456">
        <v>80</v>
      </c>
      <c r="H14" s="453">
        <v>1</v>
      </c>
      <c r="I14" s="457">
        <v>20</v>
      </c>
    </row>
    <row r="15" spans="1:9" ht="15.6" x14ac:dyDescent="0.25">
      <c r="A15" s="450" t="s">
        <v>48</v>
      </c>
      <c r="B15" s="455">
        <v>4</v>
      </c>
      <c r="C15" s="456">
        <v>40</v>
      </c>
      <c r="D15" s="453">
        <v>6</v>
      </c>
      <c r="E15" s="457">
        <v>60</v>
      </c>
      <c r="F15" s="455">
        <v>1</v>
      </c>
      <c r="G15" s="456">
        <v>33.333333333333336</v>
      </c>
      <c r="H15" s="453">
        <v>2</v>
      </c>
      <c r="I15" s="457">
        <v>66.666666666666671</v>
      </c>
    </row>
    <row r="16" spans="1:9" ht="15.6" x14ac:dyDescent="0.25">
      <c r="A16" s="450" t="s">
        <v>49</v>
      </c>
      <c r="B16" s="455">
        <v>142</v>
      </c>
      <c r="C16" s="456">
        <v>49.477351916376307</v>
      </c>
      <c r="D16" s="453">
        <v>145</v>
      </c>
      <c r="E16" s="457">
        <v>50.522648083623693</v>
      </c>
      <c r="F16" s="455">
        <v>38</v>
      </c>
      <c r="G16" s="456">
        <v>59.375</v>
      </c>
      <c r="H16" s="453">
        <v>26</v>
      </c>
      <c r="I16" s="457">
        <v>40.625</v>
      </c>
    </row>
    <row r="17" spans="1:9" ht="31.2" x14ac:dyDescent="0.25">
      <c r="A17" s="450" t="s">
        <v>50</v>
      </c>
      <c r="B17" s="455">
        <v>2</v>
      </c>
      <c r="C17" s="456">
        <v>66.666666666666671</v>
      </c>
      <c r="D17" s="453">
        <v>1</v>
      </c>
      <c r="E17" s="457">
        <v>33.333333333333336</v>
      </c>
      <c r="F17" s="455">
        <v>0</v>
      </c>
      <c r="G17" s="456">
        <v>0</v>
      </c>
      <c r="H17" s="453">
        <v>1</v>
      </c>
      <c r="I17" s="457">
        <v>100</v>
      </c>
    </row>
    <row r="18" spans="1:9" ht="15.6" x14ac:dyDescent="0.25">
      <c r="A18" s="450" t="s">
        <v>51</v>
      </c>
      <c r="B18" s="455">
        <v>37</v>
      </c>
      <c r="C18" s="456">
        <v>37.373737373737377</v>
      </c>
      <c r="D18" s="453">
        <v>62</v>
      </c>
      <c r="E18" s="457">
        <v>62.62626262626263</v>
      </c>
      <c r="F18" s="455">
        <v>13</v>
      </c>
      <c r="G18" s="456">
        <v>48.148148148148145</v>
      </c>
      <c r="H18" s="453">
        <v>14</v>
      </c>
      <c r="I18" s="457">
        <v>51.851851851851848</v>
      </c>
    </row>
    <row r="19" spans="1:9" ht="15.6" x14ac:dyDescent="0.25">
      <c r="A19" s="450" t="s">
        <v>52</v>
      </c>
      <c r="B19" s="455">
        <v>327</v>
      </c>
      <c r="C19" s="456">
        <v>36.907449209932281</v>
      </c>
      <c r="D19" s="453">
        <v>559</v>
      </c>
      <c r="E19" s="457">
        <v>63.092550790067726</v>
      </c>
      <c r="F19" s="455">
        <v>100</v>
      </c>
      <c r="G19" s="456">
        <v>35.335689045936398</v>
      </c>
      <c r="H19" s="453">
        <v>183</v>
      </c>
      <c r="I19" s="457">
        <v>64.664310954063609</v>
      </c>
    </row>
    <row r="20" spans="1:9" ht="15.6" x14ac:dyDescent="0.25">
      <c r="A20" s="450" t="s">
        <v>53</v>
      </c>
      <c r="B20" s="455">
        <v>11</v>
      </c>
      <c r="C20" s="456">
        <v>17.1875</v>
      </c>
      <c r="D20" s="453">
        <v>53</v>
      </c>
      <c r="E20" s="457">
        <v>82.8125</v>
      </c>
      <c r="F20" s="455">
        <v>0</v>
      </c>
      <c r="G20" s="456">
        <v>0</v>
      </c>
      <c r="H20" s="453">
        <v>11</v>
      </c>
      <c r="I20" s="457">
        <v>100</v>
      </c>
    </row>
    <row r="21" spans="1:9" ht="32.4" customHeight="1" x14ac:dyDescent="0.25">
      <c r="A21" s="450" t="s">
        <v>54</v>
      </c>
      <c r="B21" s="455">
        <v>39</v>
      </c>
      <c r="C21" s="456">
        <v>26.530612244897959</v>
      </c>
      <c r="D21" s="453">
        <v>108</v>
      </c>
      <c r="E21" s="457">
        <v>73.469387755102048</v>
      </c>
      <c r="F21" s="455">
        <v>13</v>
      </c>
      <c r="G21" s="456">
        <v>35.135135135135137</v>
      </c>
      <c r="H21" s="453">
        <v>24</v>
      </c>
      <c r="I21" s="457">
        <v>64.86486486486487</v>
      </c>
    </row>
    <row r="22" spans="1:9" ht="15.6" x14ac:dyDescent="0.25">
      <c r="A22" s="450" t="s">
        <v>55</v>
      </c>
      <c r="B22" s="455">
        <v>24</v>
      </c>
      <c r="C22" s="456">
        <v>51.063829787234049</v>
      </c>
      <c r="D22" s="453">
        <v>23</v>
      </c>
      <c r="E22" s="457">
        <v>48.936170212765958</v>
      </c>
      <c r="F22" s="455">
        <v>11</v>
      </c>
      <c r="G22" s="456">
        <v>50</v>
      </c>
      <c r="H22" s="453">
        <v>11</v>
      </c>
      <c r="I22" s="457">
        <v>50</v>
      </c>
    </row>
    <row r="23" spans="1:9" ht="15.6" x14ac:dyDescent="0.25">
      <c r="A23" s="450" t="s">
        <v>56</v>
      </c>
      <c r="B23" s="455">
        <v>21</v>
      </c>
      <c r="C23" s="456">
        <v>47.727272727272727</v>
      </c>
      <c r="D23" s="453">
        <v>23</v>
      </c>
      <c r="E23" s="457">
        <v>52.272727272727273</v>
      </c>
      <c r="F23" s="455">
        <v>6</v>
      </c>
      <c r="G23" s="456">
        <v>42.857142857142854</v>
      </c>
      <c r="H23" s="453">
        <v>8</v>
      </c>
      <c r="I23" s="457">
        <v>57.142857142857139</v>
      </c>
    </row>
    <row r="24" spans="1:9" ht="15.6" x14ac:dyDescent="0.25">
      <c r="A24" s="450" t="s">
        <v>57</v>
      </c>
      <c r="B24" s="455">
        <v>13</v>
      </c>
      <c r="C24" s="456">
        <v>18.840579710144929</v>
      </c>
      <c r="D24" s="453">
        <v>56</v>
      </c>
      <c r="E24" s="457">
        <v>81.159420289855078</v>
      </c>
      <c r="F24" s="455">
        <v>2</v>
      </c>
      <c r="G24" s="456">
        <v>12.5</v>
      </c>
      <c r="H24" s="453">
        <v>14</v>
      </c>
      <c r="I24" s="457">
        <v>87.5</v>
      </c>
    </row>
    <row r="25" spans="1:9" ht="21" customHeight="1" x14ac:dyDescent="0.25">
      <c r="A25" s="450" t="s">
        <v>58</v>
      </c>
      <c r="B25" s="455">
        <v>127</v>
      </c>
      <c r="C25" s="456">
        <v>59.624413145539911</v>
      </c>
      <c r="D25" s="453">
        <v>86</v>
      </c>
      <c r="E25" s="457">
        <v>40.375586854460096</v>
      </c>
      <c r="F25" s="455">
        <v>26</v>
      </c>
      <c r="G25" s="456">
        <v>63.41463414634147</v>
      </c>
      <c r="H25" s="453">
        <v>15</v>
      </c>
      <c r="I25" s="457">
        <v>36.585365853658537</v>
      </c>
    </row>
    <row r="26" spans="1:9" ht="15.6" x14ac:dyDescent="0.25">
      <c r="A26" s="450" t="s">
        <v>59</v>
      </c>
      <c r="B26" s="455">
        <v>4</v>
      </c>
      <c r="C26" s="456">
        <v>66.666666666666671</v>
      </c>
      <c r="D26" s="453">
        <v>2</v>
      </c>
      <c r="E26" s="457">
        <v>33.333333333333336</v>
      </c>
      <c r="F26" s="455">
        <v>1</v>
      </c>
      <c r="G26" s="456">
        <v>50</v>
      </c>
      <c r="H26" s="453">
        <v>1</v>
      </c>
      <c r="I26" s="457">
        <v>50</v>
      </c>
    </row>
    <row r="27" spans="1:9" ht="15.6" x14ac:dyDescent="0.25">
      <c r="A27" s="450" t="s">
        <v>60</v>
      </c>
      <c r="B27" s="455">
        <v>79</v>
      </c>
      <c r="C27" s="456">
        <v>52.666666666666664</v>
      </c>
      <c r="D27" s="453">
        <v>71</v>
      </c>
      <c r="E27" s="457">
        <v>47.333333333333336</v>
      </c>
      <c r="F27" s="455">
        <v>29</v>
      </c>
      <c r="G27" s="456">
        <v>69.047619047619051</v>
      </c>
      <c r="H27" s="453">
        <v>13</v>
      </c>
      <c r="I27" s="457">
        <v>30.952380952380953</v>
      </c>
    </row>
    <row r="28" spans="1:9" ht="15.6" x14ac:dyDescent="0.25">
      <c r="A28" s="450" t="s">
        <v>61</v>
      </c>
      <c r="B28" s="455">
        <v>41</v>
      </c>
      <c r="C28" s="456">
        <v>66.129032258064512</v>
      </c>
      <c r="D28" s="458">
        <v>21</v>
      </c>
      <c r="E28" s="457">
        <v>33.870967741935488</v>
      </c>
      <c r="F28" s="455">
        <v>10</v>
      </c>
      <c r="G28" s="456">
        <v>62.5</v>
      </c>
      <c r="H28" s="458">
        <v>6</v>
      </c>
      <c r="I28" s="457">
        <v>37.5</v>
      </c>
    </row>
    <row r="29" spans="1:9" ht="16.8" customHeight="1" x14ac:dyDescent="0.25">
      <c r="A29" s="450" t="s">
        <v>62</v>
      </c>
      <c r="B29" s="459">
        <v>14</v>
      </c>
      <c r="C29" s="460">
        <v>26.923076923076923</v>
      </c>
      <c r="D29" s="459">
        <v>38</v>
      </c>
      <c r="E29" s="461">
        <v>73.07692307692308</v>
      </c>
      <c r="F29" s="459">
        <v>0</v>
      </c>
      <c r="G29" s="460">
        <v>0</v>
      </c>
      <c r="H29" s="459">
        <v>7</v>
      </c>
      <c r="I29" s="460">
        <v>99.999999999999986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9"/>
  <sheetViews>
    <sheetView view="pageBreakPreview" zoomScale="90" zoomScaleNormal="100" zoomScaleSheetLayoutView="90" workbookViewId="0">
      <selection activeCell="G12" sqref="G12"/>
    </sheetView>
  </sheetViews>
  <sheetFormatPr defaultColWidth="9.109375" defaultRowHeight="15.6" x14ac:dyDescent="0.3"/>
  <cols>
    <col min="1" max="1" width="3.109375" style="74" customWidth="1"/>
    <col min="2" max="2" width="58.5546875" style="85" customWidth="1"/>
    <col min="3" max="3" width="18.886718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42" customHeight="1" x14ac:dyDescent="0.3">
      <c r="A1" s="354" t="s">
        <v>438</v>
      </c>
      <c r="B1" s="354"/>
      <c r="C1" s="354"/>
      <c r="D1" s="354"/>
    </row>
    <row r="2" spans="1:6" ht="20.25" customHeight="1" x14ac:dyDescent="0.3">
      <c r="B2" s="354" t="s">
        <v>79</v>
      </c>
      <c r="C2" s="354"/>
      <c r="D2" s="354"/>
    </row>
    <row r="4" spans="1:6" s="76" customFormat="1" ht="35.4" customHeight="1" x14ac:dyDescent="0.3">
      <c r="A4" s="206"/>
      <c r="B4" s="207" t="s">
        <v>80</v>
      </c>
      <c r="C4" s="499" t="s">
        <v>499</v>
      </c>
      <c r="D4" s="500" t="s">
        <v>277</v>
      </c>
    </row>
    <row r="5" spans="1:6" x14ac:dyDescent="0.3">
      <c r="A5" s="464">
        <v>1</v>
      </c>
      <c r="B5" s="338" t="s">
        <v>439</v>
      </c>
      <c r="C5" s="339">
        <v>5453</v>
      </c>
      <c r="D5" s="339">
        <v>1802</v>
      </c>
      <c r="E5" s="465"/>
      <c r="F5" s="97"/>
    </row>
    <row r="6" spans="1:6" ht="31.2" x14ac:dyDescent="0.3">
      <c r="A6" s="464">
        <v>2</v>
      </c>
      <c r="B6" s="338" t="s">
        <v>440</v>
      </c>
      <c r="C6" s="339">
        <v>5229</v>
      </c>
      <c r="D6" s="339">
        <v>1383</v>
      </c>
      <c r="E6" s="465"/>
      <c r="F6" s="97"/>
    </row>
    <row r="7" spans="1:6" ht="31.2" x14ac:dyDescent="0.3">
      <c r="A7" s="464">
        <v>3</v>
      </c>
      <c r="B7" s="338" t="s">
        <v>441</v>
      </c>
      <c r="C7" s="339">
        <v>1979</v>
      </c>
      <c r="D7" s="339">
        <v>535</v>
      </c>
      <c r="E7" s="465"/>
      <c r="F7" s="97"/>
    </row>
    <row r="8" spans="1:6" s="79" customFormat="1" ht="13.2" customHeight="1" x14ac:dyDescent="0.3">
      <c r="A8" s="464">
        <v>4</v>
      </c>
      <c r="B8" s="338" t="s">
        <v>19</v>
      </c>
      <c r="C8" s="339">
        <v>1833</v>
      </c>
      <c r="D8" s="339">
        <v>515</v>
      </c>
      <c r="E8" s="466"/>
      <c r="F8" s="97"/>
    </row>
    <row r="9" spans="1:6" s="79" customFormat="1" ht="13.8" customHeight="1" x14ac:dyDescent="0.3">
      <c r="A9" s="464">
        <v>5</v>
      </c>
      <c r="B9" s="338" t="s">
        <v>442</v>
      </c>
      <c r="C9" s="339">
        <v>1773</v>
      </c>
      <c r="D9" s="339">
        <v>562</v>
      </c>
      <c r="E9" s="466"/>
      <c r="F9" s="97"/>
    </row>
    <row r="10" spans="1:6" s="79" customFormat="1" ht="31.2" x14ac:dyDescent="0.3">
      <c r="A10" s="464">
        <v>6</v>
      </c>
      <c r="B10" s="338" t="s">
        <v>443</v>
      </c>
      <c r="C10" s="339">
        <v>1632</v>
      </c>
      <c r="D10" s="339">
        <v>444</v>
      </c>
      <c r="E10" s="466"/>
      <c r="F10" s="97"/>
    </row>
    <row r="11" spans="1:6" s="79" customFormat="1" x14ac:dyDescent="0.3">
      <c r="A11" s="464">
        <v>7</v>
      </c>
      <c r="B11" s="338" t="s">
        <v>444</v>
      </c>
      <c r="C11" s="339">
        <v>1555</v>
      </c>
      <c r="D11" s="339">
        <v>269</v>
      </c>
      <c r="E11" s="466"/>
      <c r="F11" s="97"/>
    </row>
    <row r="12" spans="1:6" s="79" customFormat="1" x14ac:dyDescent="0.3">
      <c r="A12" s="464">
        <v>8</v>
      </c>
      <c r="B12" s="338" t="s">
        <v>39</v>
      </c>
      <c r="C12" s="339">
        <v>1452</v>
      </c>
      <c r="D12" s="339">
        <v>400</v>
      </c>
      <c r="E12" s="466"/>
      <c r="F12" s="97"/>
    </row>
    <row r="13" spans="1:6" s="79" customFormat="1" ht="27.6" customHeight="1" x14ac:dyDescent="0.3">
      <c r="A13" s="464">
        <v>9</v>
      </c>
      <c r="B13" s="338" t="s">
        <v>445</v>
      </c>
      <c r="C13" s="339">
        <v>932</v>
      </c>
      <c r="D13" s="339">
        <v>149</v>
      </c>
      <c r="E13" s="466"/>
      <c r="F13" s="97"/>
    </row>
    <row r="14" spans="1:6" s="79" customFormat="1" x14ac:dyDescent="0.3">
      <c r="A14" s="464">
        <v>10</v>
      </c>
      <c r="B14" s="338" t="s">
        <v>52</v>
      </c>
      <c r="C14" s="339">
        <v>886</v>
      </c>
      <c r="D14" s="339">
        <v>283</v>
      </c>
      <c r="F14" s="97"/>
    </row>
    <row r="15" spans="1:6" s="79" customFormat="1" ht="28.2" customHeight="1" x14ac:dyDescent="0.3">
      <c r="A15" s="464">
        <v>11</v>
      </c>
      <c r="B15" s="338" t="s">
        <v>446</v>
      </c>
      <c r="C15" s="339">
        <v>828</v>
      </c>
      <c r="D15" s="339">
        <v>223</v>
      </c>
      <c r="F15" s="97"/>
    </row>
    <row r="16" spans="1:6" s="79" customFormat="1" ht="15" customHeight="1" x14ac:dyDescent="0.3">
      <c r="A16" s="464">
        <v>12</v>
      </c>
      <c r="B16" s="338" t="s">
        <v>447</v>
      </c>
      <c r="C16" s="339">
        <v>822</v>
      </c>
      <c r="D16" s="339">
        <v>260</v>
      </c>
      <c r="F16" s="97"/>
    </row>
    <row r="17" spans="1:6" s="79" customFormat="1" ht="18" customHeight="1" x14ac:dyDescent="0.3">
      <c r="A17" s="464">
        <v>13</v>
      </c>
      <c r="B17" s="338" t="s">
        <v>448</v>
      </c>
      <c r="C17" s="339">
        <v>810</v>
      </c>
      <c r="D17" s="339">
        <v>265</v>
      </c>
      <c r="F17" s="97"/>
    </row>
    <row r="18" spans="1:6" s="79" customFormat="1" x14ac:dyDescent="0.3">
      <c r="A18" s="464">
        <v>14</v>
      </c>
      <c r="B18" s="338" t="s">
        <v>449</v>
      </c>
      <c r="C18" s="339">
        <v>694</v>
      </c>
      <c r="D18" s="339">
        <v>203</v>
      </c>
      <c r="F18" s="97"/>
    </row>
    <row r="19" spans="1:6" s="79" customFormat="1" ht="25.2" customHeight="1" x14ac:dyDescent="0.3">
      <c r="A19" s="464">
        <v>15</v>
      </c>
      <c r="B19" s="338" t="s">
        <v>450</v>
      </c>
      <c r="C19" s="339">
        <v>558</v>
      </c>
      <c r="D19" s="339">
        <v>158</v>
      </c>
      <c r="F19" s="97"/>
    </row>
    <row r="20" spans="1:6" s="79" customFormat="1" x14ac:dyDescent="0.3">
      <c r="A20" s="464">
        <v>16</v>
      </c>
      <c r="B20" s="338" t="s">
        <v>451</v>
      </c>
      <c r="C20" s="339">
        <v>548</v>
      </c>
      <c r="D20" s="339">
        <v>253</v>
      </c>
      <c r="F20" s="97"/>
    </row>
    <row r="21" spans="1:6" s="79" customFormat="1" ht="14.4" customHeight="1" x14ac:dyDescent="0.3">
      <c r="A21" s="464">
        <v>17</v>
      </c>
      <c r="B21" s="338" t="s">
        <v>452</v>
      </c>
      <c r="C21" s="339">
        <v>540</v>
      </c>
      <c r="D21" s="339">
        <v>164</v>
      </c>
      <c r="F21" s="97"/>
    </row>
    <row r="22" spans="1:6" s="79" customFormat="1" ht="28.8" customHeight="1" x14ac:dyDescent="0.3">
      <c r="A22" s="464">
        <v>18</v>
      </c>
      <c r="B22" s="338" t="s">
        <v>453</v>
      </c>
      <c r="C22" s="339">
        <v>435</v>
      </c>
      <c r="D22" s="339">
        <v>138</v>
      </c>
      <c r="F22" s="97"/>
    </row>
    <row r="23" spans="1:6" s="79" customFormat="1" ht="30.6" customHeight="1" x14ac:dyDescent="0.3">
      <c r="A23" s="464">
        <v>19</v>
      </c>
      <c r="B23" s="338" t="s">
        <v>454</v>
      </c>
      <c r="C23" s="339">
        <v>419</v>
      </c>
      <c r="D23" s="339">
        <v>135</v>
      </c>
      <c r="F23" s="97"/>
    </row>
    <row r="24" spans="1:6" s="79" customFormat="1" ht="18" customHeight="1" x14ac:dyDescent="0.3">
      <c r="A24" s="464">
        <v>20</v>
      </c>
      <c r="B24" s="338" t="s">
        <v>49</v>
      </c>
      <c r="C24" s="339">
        <v>287</v>
      </c>
      <c r="D24" s="339">
        <v>64</v>
      </c>
      <c r="F24" s="97"/>
    </row>
    <row r="25" spans="1:6" s="79" customFormat="1" ht="15.6" customHeight="1" x14ac:dyDescent="0.3">
      <c r="A25" s="464">
        <v>21</v>
      </c>
      <c r="B25" s="338" t="s">
        <v>455</v>
      </c>
      <c r="C25" s="339">
        <v>272</v>
      </c>
      <c r="D25" s="339">
        <v>91</v>
      </c>
      <c r="F25" s="97"/>
    </row>
    <row r="26" spans="1:6" s="79" customFormat="1" x14ac:dyDescent="0.3">
      <c r="A26" s="464">
        <v>22</v>
      </c>
      <c r="B26" s="338" t="s">
        <v>15</v>
      </c>
      <c r="C26" s="339">
        <v>271</v>
      </c>
      <c r="D26" s="339">
        <v>67</v>
      </c>
      <c r="F26" s="97"/>
    </row>
    <row r="27" spans="1:6" s="79" customFormat="1" x14ac:dyDescent="0.3">
      <c r="A27" s="464">
        <v>23</v>
      </c>
      <c r="B27" s="338" t="s">
        <v>456</v>
      </c>
      <c r="C27" s="339">
        <v>270</v>
      </c>
      <c r="D27" s="339">
        <v>64</v>
      </c>
      <c r="F27" s="97"/>
    </row>
    <row r="28" spans="1:6" s="79" customFormat="1" ht="14.4" customHeight="1" x14ac:dyDescent="0.3">
      <c r="A28" s="464">
        <v>24</v>
      </c>
      <c r="B28" s="338" t="s">
        <v>457</v>
      </c>
      <c r="C28" s="339">
        <v>270</v>
      </c>
      <c r="D28" s="339">
        <v>73</v>
      </c>
      <c r="F28" s="97"/>
    </row>
    <row r="29" spans="1:6" s="79" customFormat="1" ht="15.6" customHeight="1" x14ac:dyDescent="0.3">
      <c r="A29" s="464">
        <v>25</v>
      </c>
      <c r="B29" s="338" t="s">
        <v>43</v>
      </c>
      <c r="C29" s="339">
        <v>269</v>
      </c>
      <c r="D29" s="339">
        <v>69</v>
      </c>
      <c r="F29" s="97"/>
    </row>
    <row r="30" spans="1:6" s="79" customFormat="1" ht="31.2" x14ac:dyDescent="0.3">
      <c r="A30" s="464">
        <v>26</v>
      </c>
      <c r="B30" s="338" t="s">
        <v>58</v>
      </c>
      <c r="C30" s="339">
        <v>213</v>
      </c>
      <c r="D30" s="339">
        <v>41</v>
      </c>
      <c r="F30" s="97"/>
    </row>
    <row r="31" spans="1:6" s="79" customFormat="1" ht="14.4" customHeight="1" x14ac:dyDescent="0.3">
      <c r="A31" s="464">
        <v>27</v>
      </c>
      <c r="B31" s="338" t="s">
        <v>458</v>
      </c>
      <c r="C31" s="339">
        <v>209</v>
      </c>
      <c r="D31" s="339">
        <v>58</v>
      </c>
      <c r="F31" s="97"/>
    </row>
    <row r="32" spans="1:6" s="79" customFormat="1" x14ac:dyDescent="0.3">
      <c r="A32" s="464">
        <v>28</v>
      </c>
      <c r="B32" s="338" t="s">
        <v>459</v>
      </c>
      <c r="C32" s="339">
        <v>207</v>
      </c>
      <c r="D32" s="339">
        <v>80</v>
      </c>
      <c r="F32" s="97"/>
    </row>
    <row r="33" spans="1:6" s="79" customFormat="1" ht="15.6" customHeight="1" x14ac:dyDescent="0.3">
      <c r="A33" s="464">
        <v>29</v>
      </c>
      <c r="B33" s="338" t="s">
        <v>460</v>
      </c>
      <c r="C33" s="339">
        <v>163</v>
      </c>
      <c r="D33" s="339">
        <v>36</v>
      </c>
      <c r="F33" s="97"/>
    </row>
    <row r="34" spans="1:6" s="79" customFormat="1" ht="18" customHeight="1" x14ac:dyDescent="0.3">
      <c r="A34" s="464">
        <v>30</v>
      </c>
      <c r="B34" s="338" t="s">
        <v>461</v>
      </c>
      <c r="C34" s="339">
        <v>161</v>
      </c>
      <c r="D34" s="339">
        <v>47</v>
      </c>
      <c r="F34" s="97"/>
    </row>
    <row r="35" spans="1:6" s="79" customFormat="1" ht="16.8" customHeight="1" x14ac:dyDescent="0.3">
      <c r="A35" s="464">
        <v>31</v>
      </c>
      <c r="B35" s="338" t="s">
        <v>462</v>
      </c>
      <c r="C35" s="339">
        <v>157</v>
      </c>
      <c r="D35" s="339">
        <v>43</v>
      </c>
      <c r="F35" s="97"/>
    </row>
    <row r="36" spans="1:6" s="79" customFormat="1" x14ac:dyDescent="0.3">
      <c r="A36" s="464">
        <v>32</v>
      </c>
      <c r="B36" s="338" t="s">
        <v>60</v>
      </c>
      <c r="C36" s="339">
        <v>150</v>
      </c>
      <c r="D36" s="339">
        <v>42</v>
      </c>
      <c r="F36" s="97"/>
    </row>
    <row r="37" spans="1:6" s="79" customFormat="1" ht="15" customHeight="1" x14ac:dyDescent="0.3">
      <c r="A37" s="464">
        <v>33</v>
      </c>
      <c r="B37" s="338" t="s">
        <v>54</v>
      </c>
      <c r="C37" s="339">
        <v>147</v>
      </c>
      <c r="D37" s="339">
        <v>37</v>
      </c>
      <c r="F37" s="97"/>
    </row>
    <row r="38" spans="1:6" s="79" customFormat="1" ht="17.399999999999999" customHeight="1" x14ac:dyDescent="0.3">
      <c r="A38" s="464">
        <v>34</v>
      </c>
      <c r="B38" s="338" t="s">
        <v>42</v>
      </c>
      <c r="C38" s="339">
        <v>139</v>
      </c>
      <c r="D38" s="339">
        <v>34</v>
      </c>
      <c r="F38" s="97"/>
    </row>
    <row r="39" spans="1:6" s="79" customFormat="1" ht="16.8" customHeight="1" x14ac:dyDescent="0.3">
      <c r="A39" s="464">
        <v>35</v>
      </c>
      <c r="B39" s="338" t="s">
        <v>463</v>
      </c>
      <c r="C39" s="339">
        <v>122</v>
      </c>
      <c r="D39" s="339">
        <v>45</v>
      </c>
      <c r="F39" s="97"/>
    </row>
    <row r="40" spans="1:6" s="79" customFormat="1" x14ac:dyDescent="0.3">
      <c r="A40" s="464">
        <v>36</v>
      </c>
      <c r="B40" s="338" t="s">
        <v>464</v>
      </c>
      <c r="C40" s="339">
        <v>109</v>
      </c>
      <c r="D40" s="339">
        <v>32</v>
      </c>
      <c r="F40" s="97"/>
    </row>
    <row r="41" spans="1:6" x14ac:dyDescent="0.3">
      <c r="A41" s="464">
        <v>37</v>
      </c>
      <c r="B41" s="338" t="s">
        <v>51</v>
      </c>
      <c r="C41" s="467">
        <v>99</v>
      </c>
      <c r="D41" s="467">
        <v>27</v>
      </c>
      <c r="F41" s="97"/>
    </row>
    <row r="42" spans="1:6" ht="16.8" customHeight="1" x14ac:dyDescent="0.3">
      <c r="A42" s="464">
        <v>38</v>
      </c>
      <c r="B42" s="338" t="s">
        <v>465</v>
      </c>
      <c r="C42" s="467">
        <v>99</v>
      </c>
      <c r="D42" s="467">
        <v>31</v>
      </c>
      <c r="F42" s="97"/>
    </row>
    <row r="43" spans="1:6" x14ac:dyDescent="0.3">
      <c r="A43" s="464">
        <v>39</v>
      </c>
      <c r="B43" s="338" t="s">
        <v>466</v>
      </c>
      <c r="C43" s="467">
        <v>97</v>
      </c>
      <c r="D43" s="467">
        <v>22</v>
      </c>
      <c r="F43" s="97"/>
    </row>
    <row r="44" spans="1:6" x14ac:dyDescent="0.3">
      <c r="A44" s="464">
        <v>40</v>
      </c>
      <c r="B44" s="338" t="s">
        <v>467</v>
      </c>
      <c r="C44" s="467">
        <v>89</v>
      </c>
      <c r="D44" s="467">
        <v>18</v>
      </c>
      <c r="F44" s="97"/>
    </row>
    <row r="45" spans="1:6" ht="28.8" customHeight="1" x14ac:dyDescent="0.3">
      <c r="A45" s="464">
        <v>41</v>
      </c>
      <c r="B45" s="338" t="s">
        <v>468</v>
      </c>
      <c r="C45" s="467">
        <v>84</v>
      </c>
      <c r="D45" s="467">
        <v>26</v>
      </c>
      <c r="F45" s="97"/>
    </row>
    <row r="46" spans="1:6" x14ac:dyDescent="0.3">
      <c r="A46" s="464">
        <v>42</v>
      </c>
      <c r="B46" s="338" t="s">
        <v>469</v>
      </c>
      <c r="C46" s="467">
        <v>77</v>
      </c>
      <c r="D46" s="467">
        <v>14</v>
      </c>
      <c r="F46" s="97"/>
    </row>
    <row r="47" spans="1:6" ht="14.4" customHeight="1" x14ac:dyDescent="0.3">
      <c r="A47" s="464">
        <v>43</v>
      </c>
      <c r="B47" s="338" t="s">
        <v>470</v>
      </c>
      <c r="C47" s="467">
        <v>75</v>
      </c>
      <c r="D47" s="467">
        <v>16</v>
      </c>
      <c r="F47" s="97"/>
    </row>
    <row r="48" spans="1:6" x14ac:dyDescent="0.3">
      <c r="A48" s="464">
        <v>44</v>
      </c>
      <c r="B48" s="338" t="s">
        <v>57</v>
      </c>
      <c r="C48" s="467">
        <v>69</v>
      </c>
      <c r="D48" s="467">
        <v>16</v>
      </c>
      <c r="F48" s="97"/>
    </row>
    <row r="49" spans="1:6" ht="18" customHeight="1" x14ac:dyDescent="0.3">
      <c r="A49" s="464">
        <v>45</v>
      </c>
      <c r="B49" s="338" t="s">
        <v>471</v>
      </c>
      <c r="C49" s="467">
        <v>69</v>
      </c>
      <c r="D49" s="467">
        <v>18</v>
      </c>
      <c r="F49" s="97"/>
    </row>
    <row r="50" spans="1:6" ht="16.2" customHeight="1" x14ac:dyDescent="0.3">
      <c r="A50" s="464">
        <v>46</v>
      </c>
      <c r="B50" s="338" t="s">
        <v>472</v>
      </c>
      <c r="C50" s="467">
        <v>68</v>
      </c>
      <c r="D50" s="467">
        <v>17</v>
      </c>
      <c r="F50" s="97"/>
    </row>
    <row r="51" spans="1:6" x14ac:dyDescent="0.3">
      <c r="A51" s="464">
        <v>47</v>
      </c>
      <c r="B51" s="338" t="s">
        <v>53</v>
      </c>
      <c r="C51" s="467">
        <v>64</v>
      </c>
      <c r="D51" s="467">
        <v>11</v>
      </c>
      <c r="F51" s="97"/>
    </row>
    <row r="52" spans="1:6" ht="13.8" customHeight="1" x14ac:dyDescent="0.3">
      <c r="A52" s="464">
        <v>48</v>
      </c>
      <c r="B52" s="338" t="s">
        <v>473</v>
      </c>
      <c r="C52" s="467">
        <v>64</v>
      </c>
      <c r="D52" s="467">
        <v>17</v>
      </c>
      <c r="F52" s="97"/>
    </row>
    <row r="53" spans="1:6" x14ac:dyDescent="0.3">
      <c r="A53" s="464">
        <v>49</v>
      </c>
      <c r="B53" s="338" t="s">
        <v>61</v>
      </c>
      <c r="C53" s="467">
        <v>62</v>
      </c>
      <c r="D53" s="467">
        <v>16</v>
      </c>
      <c r="F53" s="97"/>
    </row>
    <row r="54" spans="1:6" ht="31.2" customHeight="1" x14ac:dyDescent="0.3">
      <c r="A54" s="464">
        <v>50</v>
      </c>
      <c r="B54" s="338" t="s">
        <v>474</v>
      </c>
      <c r="C54" s="467">
        <v>60</v>
      </c>
      <c r="D54" s="467">
        <v>20</v>
      </c>
      <c r="F54" s="97"/>
    </row>
    <row r="55" spans="1:6" x14ac:dyDescent="0.3">
      <c r="F55" s="97"/>
    </row>
    <row r="56" spans="1:6" x14ac:dyDescent="0.3">
      <c r="F56" s="97"/>
    </row>
    <row r="57" spans="1:6" x14ac:dyDescent="0.3">
      <c r="F57" s="97"/>
    </row>
    <row r="58" spans="1:6" x14ac:dyDescent="0.3">
      <c r="F58" s="97"/>
    </row>
    <row r="59" spans="1:6" x14ac:dyDescent="0.3">
      <c r="F59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G13" sqref="G13"/>
    </sheetView>
  </sheetViews>
  <sheetFormatPr defaultColWidth="9.109375" defaultRowHeight="15.6" x14ac:dyDescent="0.3"/>
  <cols>
    <col min="1" max="1" width="3.109375" style="74" customWidth="1"/>
    <col min="2" max="2" width="52.6640625" style="85" customWidth="1"/>
    <col min="3" max="3" width="19.777343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57.6" customHeight="1" x14ac:dyDescent="0.3">
      <c r="A1" s="354" t="s">
        <v>475</v>
      </c>
      <c r="B1" s="354"/>
      <c r="C1" s="354"/>
      <c r="D1" s="354"/>
    </row>
    <row r="2" spans="1:6" ht="20.25" customHeight="1" x14ac:dyDescent="0.3">
      <c r="B2" s="354" t="s">
        <v>79</v>
      </c>
      <c r="C2" s="354"/>
      <c r="D2" s="354"/>
    </row>
    <row r="4" spans="1:6" s="76" customFormat="1" ht="35.4" customHeight="1" x14ac:dyDescent="0.3">
      <c r="A4" s="206"/>
      <c r="B4" s="468" t="s">
        <v>80</v>
      </c>
      <c r="C4" s="499" t="s">
        <v>499</v>
      </c>
      <c r="D4" s="500" t="s">
        <v>277</v>
      </c>
    </row>
    <row r="5" spans="1:6" ht="31.2" customHeight="1" x14ac:dyDescent="0.3">
      <c r="A5" s="77">
        <v>1</v>
      </c>
      <c r="B5" s="80" t="s">
        <v>440</v>
      </c>
      <c r="C5" s="96">
        <v>4220</v>
      </c>
      <c r="D5" s="96">
        <v>1127</v>
      </c>
      <c r="F5" s="97"/>
    </row>
    <row r="6" spans="1:6" ht="19.2" customHeight="1" x14ac:dyDescent="0.3">
      <c r="A6" s="77">
        <v>2</v>
      </c>
      <c r="B6" s="80" t="s">
        <v>439</v>
      </c>
      <c r="C6" s="96">
        <v>3053</v>
      </c>
      <c r="D6" s="96">
        <v>1100</v>
      </c>
      <c r="F6" s="97"/>
    </row>
    <row r="7" spans="1:6" ht="17.399999999999999" customHeight="1" x14ac:dyDescent="0.3">
      <c r="A7" s="77">
        <v>3</v>
      </c>
      <c r="B7" s="80" t="s">
        <v>442</v>
      </c>
      <c r="C7" s="96">
        <v>1508</v>
      </c>
      <c r="D7" s="96">
        <v>508</v>
      </c>
      <c r="F7" s="97"/>
    </row>
    <row r="8" spans="1:6" s="79" customFormat="1" x14ac:dyDescent="0.3">
      <c r="A8" s="77">
        <v>4</v>
      </c>
      <c r="B8" s="80" t="s">
        <v>444</v>
      </c>
      <c r="C8" s="96">
        <v>1441</v>
      </c>
      <c r="D8" s="96">
        <v>238</v>
      </c>
      <c r="F8" s="97"/>
    </row>
    <row r="9" spans="1:6" s="79" customFormat="1" x14ac:dyDescent="0.3">
      <c r="A9" s="77">
        <v>5</v>
      </c>
      <c r="B9" s="80" t="s">
        <v>19</v>
      </c>
      <c r="C9" s="96">
        <v>1043</v>
      </c>
      <c r="D9" s="96">
        <v>391</v>
      </c>
      <c r="F9" s="97"/>
    </row>
    <row r="10" spans="1:6" s="79" customFormat="1" x14ac:dyDescent="0.3">
      <c r="A10" s="77">
        <v>6</v>
      </c>
      <c r="B10" s="80" t="s">
        <v>39</v>
      </c>
      <c r="C10" s="96">
        <v>912</v>
      </c>
      <c r="D10" s="96">
        <v>272</v>
      </c>
      <c r="F10" s="97"/>
    </row>
    <row r="11" spans="1:6" s="79" customFormat="1" ht="31.2" x14ac:dyDescent="0.3">
      <c r="A11" s="77">
        <v>7</v>
      </c>
      <c r="B11" s="80" t="s">
        <v>443</v>
      </c>
      <c r="C11" s="96">
        <v>899</v>
      </c>
      <c r="D11" s="96">
        <v>252</v>
      </c>
      <c r="F11" s="97"/>
    </row>
    <row r="12" spans="1:6" s="79" customFormat="1" ht="31.2" x14ac:dyDescent="0.3">
      <c r="A12" s="77">
        <v>8</v>
      </c>
      <c r="B12" s="80" t="s">
        <v>441</v>
      </c>
      <c r="C12" s="96">
        <v>795</v>
      </c>
      <c r="D12" s="96">
        <v>249</v>
      </c>
      <c r="F12" s="97"/>
    </row>
    <row r="13" spans="1:6" s="79" customFormat="1" ht="30" customHeight="1" x14ac:dyDescent="0.3">
      <c r="A13" s="77">
        <v>9</v>
      </c>
      <c r="B13" s="80" t="s">
        <v>450</v>
      </c>
      <c r="C13" s="96">
        <v>502</v>
      </c>
      <c r="D13" s="96">
        <v>147</v>
      </c>
      <c r="F13" s="97"/>
    </row>
    <row r="14" spans="1:6" s="79" customFormat="1" x14ac:dyDescent="0.3">
      <c r="A14" s="77">
        <v>10</v>
      </c>
      <c r="B14" s="80" t="s">
        <v>451</v>
      </c>
      <c r="C14" s="96">
        <v>476</v>
      </c>
      <c r="D14" s="96">
        <v>225</v>
      </c>
      <c r="F14" s="97"/>
    </row>
    <row r="15" spans="1:6" s="79" customFormat="1" ht="31.2" x14ac:dyDescent="0.3">
      <c r="A15" s="77">
        <v>11</v>
      </c>
      <c r="B15" s="80" t="s">
        <v>445</v>
      </c>
      <c r="C15" s="96">
        <v>375</v>
      </c>
      <c r="D15" s="96">
        <v>88</v>
      </c>
      <c r="F15" s="97"/>
    </row>
    <row r="16" spans="1:6" s="79" customFormat="1" ht="31.2" x14ac:dyDescent="0.3">
      <c r="A16" s="77">
        <v>12</v>
      </c>
      <c r="B16" s="80" t="s">
        <v>453</v>
      </c>
      <c r="C16" s="96">
        <v>364</v>
      </c>
      <c r="D16" s="96">
        <v>109</v>
      </c>
      <c r="F16" s="97"/>
    </row>
    <row r="17" spans="1:6" s="79" customFormat="1" ht="29.4" customHeight="1" x14ac:dyDescent="0.3">
      <c r="A17" s="77">
        <v>13</v>
      </c>
      <c r="B17" s="80" t="s">
        <v>446</v>
      </c>
      <c r="C17" s="96">
        <v>333</v>
      </c>
      <c r="D17" s="96">
        <v>98</v>
      </c>
      <c r="F17" s="97"/>
    </row>
    <row r="18" spans="1:6" s="79" customFormat="1" ht="30" customHeight="1" x14ac:dyDescent="0.3">
      <c r="A18" s="77">
        <v>14</v>
      </c>
      <c r="B18" s="80" t="s">
        <v>52</v>
      </c>
      <c r="C18" s="96">
        <v>327</v>
      </c>
      <c r="D18" s="96">
        <v>100</v>
      </c>
      <c r="F18" s="97"/>
    </row>
    <row r="19" spans="1:6" s="79" customFormat="1" ht="22.8" customHeight="1" x14ac:dyDescent="0.3">
      <c r="A19" s="77">
        <v>15</v>
      </c>
      <c r="B19" s="80" t="s">
        <v>448</v>
      </c>
      <c r="C19" s="96">
        <v>305</v>
      </c>
      <c r="D19" s="96">
        <v>117</v>
      </c>
      <c r="F19" s="97"/>
    </row>
    <row r="20" spans="1:6" s="79" customFormat="1" x14ac:dyDescent="0.3">
      <c r="A20" s="77">
        <v>16</v>
      </c>
      <c r="B20" s="80" t="s">
        <v>447</v>
      </c>
      <c r="C20" s="96">
        <v>241</v>
      </c>
      <c r="D20" s="96">
        <v>85</v>
      </c>
      <c r="F20" s="97"/>
    </row>
    <row r="21" spans="1:6" s="79" customFormat="1" x14ac:dyDescent="0.3">
      <c r="A21" s="77">
        <v>17</v>
      </c>
      <c r="B21" s="80" t="s">
        <v>43</v>
      </c>
      <c r="C21" s="96">
        <v>223</v>
      </c>
      <c r="D21" s="96">
        <v>56</v>
      </c>
      <c r="F21" s="97"/>
    </row>
    <row r="22" spans="1:6" s="79" customFormat="1" ht="18" customHeight="1" x14ac:dyDescent="0.3">
      <c r="A22" s="77">
        <v>18</v>
      </c>
      <c r="B22" s="80" t="s">
        <v>449</v>
      </c>
      <c r="C22" s="96">
        <v>189</v>
      </c>
      <c r="D22" s="96">
        <v>66</v>
      </c>
      <c r="F22" s="97"/>
    </row>
    <row r="23" spans="1:6" s="79" customFormat="1" x14ac:dyDescent="0.3">
      <c r="A23" s="77">
        <v>19</v>
      </c>
      <c r="B23" s="80" t="s">
        <v>15</v>
      </c>
      <c r="C23" s="96">
        <v>163</v>
      </c>
      <c r="D23" s="96">
        <v>38</v>
      </c>
      <c r="F23" s="97"/>
    </row>
    <row r="24" spans="1:6" s="79" customFormat="1" x14ac:dyDescent="0.3">
      <c r="A24" s="77">
        <v>20</v>
      </c>
      <c r="B24" s="80" t="s">
        <v>49</v>
      </c>
      <c r="C24" s="96">
        <v>142</v>
      </c>
      <c r="D24" s="96">
        <v>38</v>
      </c>
      <c r="F24" s="97"/>
    </row>
    <row r="25" spans="1:6" s="79" customFormat="1" x14ac:dyDescent="0.3">
      <c r="A25" s="77">
        <v>21</v>
      </c>
      <c r="B25" s="80" t="s">
        <v>461</v>
      </c>
      <c r="C25" s="96">
        <v>142</v>
      </c>
      <c r="D25" s="96">
        <v>41</v>
      </c>
      <c r="F25" s="97"/>
    </row>
    <row r="26" spans="1:6" s="79" customFormat="1" x14ac:dyDescent="0.3">
      <c r="A26" s="77">
        <v>22</v>
      </c>
      <c r="B26" s="80" t="s">
        <v>455</v>
      </c>
      <c r="C26" s="96">
        <v>141</v>
      </c>
      <c r="D26" s="96">
        <v>47</v>
      </c>
      <c r="F26" s="97"/>
    </row>
    <row r="27" spans="1:6" s="79" customFormat="1" x14ac:dyDescent="0.3">
      <c r="A27" s="77">
        <v>23</v>
      </c>
      <c r="B27" s="80" t="s">
        <v>459</v>
      </c>
      <c r="C27" s="96">
        <v>131</v>
      </c>
      <c r="D27" s="96">
        <v>57</v>
      </c>
      <c r="F27" s="97"/>
    </row>
    <row r="28" spans="1:6" s="79" customFormat="1" ht="31.2" x14ac:dyDescent="0.3">
      <c r="A28" s="77">
        <v>24</v>
      </c>
      <c r="B28" s="80" t="s">
        <v>58</v>
      </c>
      <c r="C28" s="96">
        <v>127</v>
      </c>
      <c r="D28" s="96">
        <v>26</v>
      </c>
      <c r="F28" s="97"/>
    </row>
    <row r="29" spans="1:6" s="79" customFormat="1" ht="28.8" customHeight="1" x14ac:dyDescent="0.3">
      <c r="A29" s="77">
        <v>25</v>
      </c>
      <c r="B29" s="80" t="s">
        <v>454</v>
      </c>
      <c r="C29" s="96">
        <v>127</v>
      </c>
      <c r="D29" s="96">
        <v>44</v>
      </c>
      <c r="F29" s="97"/>
    </row>
    <row r="30" spans="1:6" s="79" customFormat="1" ht="31.2" x14ac:dyDescent="0.3">
      <c r="A30" s="77">
        <v>26</v>
      </c>
      <c r="B30" s="80" t="s">
        <v>462</v>
      </c>
      <c r="C30" s="96">
        <v>121</v>
      </c>
      <c r="D30" s="96">
        <v>35</v>
      </c>
      <c r="F30" s="97"/>
    </row>
    <row r="31" spans="1:6" s="79" customFormat="1" ht="27.6" customHeight="1" x14ac:dyDescent="0.3">
      <c r="A31" s="77">
        <v>27</v>
      </c>
      <c r="B31" s="80" t="s">
        <v>457</v>
      </c>
      <c r="C31" s="96">
        <v>114</v>
      </c>
      <c r="D31" s="96">
        <v>35</v>
      </c>
      <c r="F31" s="97"/>
    </row>
    <row r="32" spans="1:6" s="79" customFormat="1" ht="20.399999999999999" customHeight="1" x14ac:dyDescent="0.3">
      <c r="A32" s="77">
        <v>28</v>
      </c>
      <c r="B32" s="80" t="s">
        <v>456</v>
      </c>
      <c r="C32" s="96">
        <v>95</v>
      </c>
      <c r="D32" s="96">
        <v>22</v>
      </c>
      <c r="F32" s="97"/>
    </row>
    <row r="33" spans="1:6" s="79" customFormat="1" ht="16.2" customHeight="1" x14ac:dyDescent="0.3">
      <c r="A33" s="77">
        <v>29</v>
      </c>
      <c r="B33" s="80" t="s">
        <v>452</v>
      </c>
      <c r="C33" s="96">
        <v>87</v>
      </c>
      <c r="D33" s="96">
        <v>22</v>
      </c>
      <c r="F33" s="97"/>
    </row>
    <row r="34" spans="1:6" s="79" customFormat="1" ht="22.2" customHeight="1" x14ac:dyDescent="0.3">
      <c r="A34" s="77">
        <v>30</v>
      </c>
      <c r="B34" s="80" t="s">
        <v>60</v>
      </c>
      <c r="C34" s="96">
        <v>79</v>
      </c>
      <c r="D34" s="96">
        <v>29</v>
      </c>
      <c r="F34" s="97"/>
    </row>
    <row r="35" spans="1:6" s="79" customFormat="1" ht="18" customHeight="1" x14ac:dyDescent="0.3">
      <c r="A35" s="77">
        <v>31</v>
      </c>
      <c r="B35" s="80" t="s">
        <v>467</v>
      </c>
      <c r="C35" s="96">
        <v>78</v>
      </c>
      <c r="D35" s="96">
        <v>16</v>
      </c>
      <c r="F35" s="97"/>
    </row>
    <row r="36" spans="1:6" s="79" customFormat="1" ht="16.2" customHeight="1" x14ac:dyDescent="0.3">
      <c r="A36" s="77">
        <v>32</v>
      </c>
      <c r="B36" s="80" t="s">
        <v>42</v>
      </c>
      <c r="C36" s="96">
        <v>71</v>
      </c>
      <c r="D36" s="96">
        <v>15</v>
      </c>
      <c r="F36" s="97"/>
    </row>
    <row r="37" spans="1:6" s="79" customFormat="1" ht="31.2" x14ac:dyDescent="0.3">
      <c r="A37" s="77">
        <v>33</v>
      </c>
      <c r="B37" s="80" t="s">
        <v>465</v>
      </c>
      <c r="C37" s="96">
        <v>69</v>
      </c>
      <c r="D37" s="96">
        <v>18</v>
      </c>
      <c r="F37" s="97"/>
    </row>
    <row r="38" spans="1:6" s="79" customFormat="1" ht="31.2" x14ac:dyDescent="0.3">
      <c r="A38" s="77">
        <v>34</v>
      </c>
      <c r="B38" s="80" t="s">
        <v>458</v>
      </c>
      <c r="C38" s="96">
        <v>63</v>
      </c>
      <c r="D38" s="96">
        <v>16</v>
      </c>
      <c r="F38" s="97"/>
    </row>
    <row r="39" spans="1:6" s="79" customFormat="1" ht="31.2" x14ac:dyDescent="0.3">
      <c r="A39" s="77">
        <v>35</v>
      </c>
      <c r="B39" s="80" t="s">
        <v>468</v>
      </c>
      <c r="C39" s="96">
        <v>59</v>
      </c>
      <c r="D39" s="96">
        <v>18</v>
      </c>
      <c r="F39" s="97"/>
    </row>
    <row r="40" spans="1:6" s="79" customFormat="1" ht="31.2" x14ac:dyDescent="0.3">
      <c r="A40" s="77">
        <v>36</v>
      </c>
      <c r="B40" s="80" t="s">
        <v>473</v>
      </c>
      <c r="C40" s="96">
        <v>55</v>
      </c>
      <c r="D40" s="96">
        <v>16</v>
      </c>
      <c r="F40" s="97"/>
    </row>
    <row r="41" spans="1:6" x14ac:dyDescent="0.3">
      <c r="A41" s="77">
        <v>37</v>
      </c>
      <c r="B41" s="338" t="s">
        <v>476</v>
      </c>
      <c r="C41" s="469">
        <v>54</v>
      </c>
      <c r="D41" s="469">
        <v>11</v>
      </c>
      <c r="F41" s="97"/>
    </row>
    <row r="42" spans="1:6" x14ac:dyDescent="0.3">
      <c r="A42" s="77">
        <v>38</v>
      </c>
      <c r="B42" s="470" t="s">
        <v>469</v>
      </c>
      <c r="C42" s="469">
        <v>54</v>
      </c>
      <c r="D42" s="469">
        <v>9</v>
      </c>
      <c r="F42" s="97"/>
    </row>
    <row r="43" spans="1:6" ht="18" customHeight="1" x14ac:dyDescent="0.3">
      <c r="A43" s="77">
        <v>39</v>
      </c>
      <c r="B43" s="80" t="s">
        <v>471</v>
      </c>
      <c r="C43" s="469">
        <v>50</v>
      </c>
      <c r="D43" s="469">
        <v>12</v>
      </c>
      <c r="F43" s="97"/>
    </row>
    <row r="44" spans="1:6" ht="46.8" x14ac:dyDescent="0.3">
      <c r="A44" s="77">
        <v>40</v>
      </c>
      <c r="B44" s="80" t="s">
        <v>474</v>
      </c>
      <c r="C44" s="469">
        <v>45</v>
      </c>
      <c r="D44" s="469">
        <v>13</v>
      </c>
      <c r="F44" s="97"/>
    </row>
    <row r="45" spans="1:6" x14ac:dyDescent="0.3">
      <c r="A45" s="77">
        <v>41</v>
      </c>
      <c r="B45" s="80" t="s">
        <v>477</v>
      </c>
      <c r="C45" s="469">
        <v>42</v>
      </c>
      <c r="D45" s="469">
        <v>16</v>
      </c>
      <c r="F45" s="97"/>
    </row>
    <row r="46" spans="1:6" x14ac:dyDescent="0.3">
      <c r="A46" s="77">
        <v>42</v>
      </c>
      <c r="B46" s="80" t="s">
        <v>61</v>
      </c>
      <c r="C46" s="469">
        <v>41</v>
      </c>
      <c r="D46" s="469">
        <v>10</v>
      </c>
      <c r="F46" s="97"/>
    </row>
    <row r="47" spans="1:6" ht="31.2" x14ac:dyDescent="0.3">
      <c r="A47" s="77">
        <v>43</v>
      </c>
      <c r="B47" s="471" t="s">
        <v>478</v>
      </c>
      <c r="C47" s="469">
        <v>39</v>
      </c>
      <c r="D47" s="469">
        <v>13</v>
      </c>
      <c r="F47" s="97"/>
    </row>
    <row r="48" spans="1:6" ht="31.2" x14ac:dyDescent="0.3">
      <c r="A48" s="77">
        <v>44</v>
      </c>
      <c r="B48" s="471" t="s">
        <v>479</v>
      </c>
      <c r="C48" s="469">
        <v>39</v>
      </c>
      <c r="D48" s="469">
        <v>15</v>
      </c>
      <c r="F48" s="97"/>
    </row>
    <row r="49" spans="1:6" x14ac:dyDescent="0.3">
      <c r="A49" s="77">
        <v>45</v>
      </c>
      <c r="B49" s="471" t="s">
        <v>480</v>
      </c>
      <c r="C49" s="469">
        <v>39</v>
      </c>
      <c r="D49" s="469">
        <v>8</v>
      </c>
      <c r="F49" s="97"/>
    </row>
    <row r="50" spans="1:6" ht="14.4" customHeight="1" x14ac:dyDescent="0.3">
      <c r="A50" s="77">
        <v>46</v>
      </c>
      <c r="B50" s="471" t="s">
        <v>481</v>
      </c>
      <c r="C50" s="469">
        <v>39</v>
      </c>
      <c r="D50" s="469">
        <v>9</v>
      </c>
      <c r="F50" s="97"/>
    </row>
    <row r="51" spans="1:6" x14ac:dyDescent="0.3">
      <c r="A51" s="77">
        <v>47</v>
      </c>
      <c r="B51" s="471" t="s">
        <v>51</v>
      </c>
      <c r="C51" s="469">
        <v>37</v>
      </c>
      <c r="D51" s="469">
        <v>13</v>
      </c>
      <c r="F51" s="97"/>
    </row>
    <row r="52" spans="1:6" x14ac:dyDescent="0.3">
      <c r="A52" s="77">
        <v>48</v>
      </c>
      <c r="B52" s="471" t="s">
        <v>463</v>
      </c>
      <c r="C52" s="469">
        <v>36</v>
      </c>
      <c r="D52" s="469">
        <v>17</v>
      </c>
      <c r="F52" s="97"/>
    </row>
    <row r="53" spans="1:6" x14ac:dyDescent="0.3">
      <c r="A53" s="77">
        <v>49</v>
      </c>
      <c r="B53" s="471" t="s">
        <v>470</v>
      </c>
      <c r="C53" s="469">
        <v>34</v>
      </c>
      <c r="D53" s="469">
        <v>8</v>
      </c>
      <c r="F53" s="97"/>
    </row>
    <row r="54" spans="1:6" ht="31.2" x14ac:dyDescent="0.3">
      <c r="A54" s="77">
        <v>50</v>
      </c>
      <c r="B54" s="470" t="s">
        <v>482</v>
      </c>
      <c r="C54" s="469">
        <v>33</v>
      </c>
      <c r="D54" s="469">
        <v>11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G7" sqref="G7"/>
    </sheetView>
  </sheetViews>
  <sheetFormatPr defaultColWidth="9.109375" defaultRowHeight="15.6" x14ac:dyDescent="0.3"/>
  <cols>
    <col min="1" max="1" width="3.109375" style="74" customWidth="1"/>
    <col min="2" max="2" width="56" style="85" customWidth="1"/>
    <col min="3" max="3" width="18.6640625" style="75" customWidth="1"/>
    <col min="4" max="4" width="20.6640625" style="75" customWidth="1"/>
    <col min="5" max="6" width="9.109375" style="75"/>
    <col min="7" max="7" width="56.5546875" style="75" customWidth="1"/>
    <col min="8" max="16384" width="9.109375" style="75"/>
  </cols>
  <sheetData>
    <row r="1" spans="1:6" ht="63.6" customHeight="1" x14ac:dyDescent="0.3">
      <c r="A1" s="354" t="s">
        <v>483</v>
      </c>
      <c r="B1" s="354"/>
      <c r="C1" s="354"/>
      <c r="D1" s="354"/>
    </row>
    <row r="2" spans="1:6" ht="20.25" customHeight="1" x14ac:dyDescent="0.3">
      <c r="B2" s="354" t="s">
        <v>79</v>
      </c>
      <c r="C2" s="354"/>
      <c r="D2" s="354"/>
    </row>
    <row r="3" spans="1:6" ht="9.75" customHeight="1" x14ac:dyDescent="0.3"/>
    <row r="4" spans="1:6" s="76" customFormat="1" ht="35.4" customHeight="1" x14ac:dyDescent="0.3">
      <c r="A4" s="206"/>
      <c r="B4" s="468" t="s">
        <v>80</v>
      </c>
      <c r="C4" s="499" t="s">
        <v>499</v>
      </c>
      <c r="D4" s="463" t="s">
        <v>277</v>
      </c>
      <c r="E4" s="472"/>
    </row>
    <row r="5" spans="1:6" x14ac:dyDescent="0.3">
      <c r="A5" s="77">
        <v>1</v>
      </c>
      <c r="B5" s="80" t="s">
        <v>439</v>
      </c>
      <c r="C5" s="96">
        <v>2400</v>
      </c>
      <c r="D5" s="96">
        <v>702</v>
      </c>
      <c r="E5" s="473"/>
      <c r="F5" s="97"/>
    </row>
    <row r="6" spans="1:6" ht="31.2" x14ac:dyDescent="0.3">
      <c r="A6" s="77">
        <v>2</v>
      </c>
      <c r="B6" s="80" t="s">
        <v>441</v>
      </c>
      <c r="C6" s="96">
        <v>1184</v>
      </c>
      <c r="D6" s="96">
        <v>286</v>
      </c>
      <c r="E6" s="473"/>
      <c r="F6" s="97"/>
    </row>
    <row r="7" spans="1:6" ht="27" customHeight="1" x14ac:dyDescent="0.3">
      <c r="A7" s="77">
        <v>3</v>
      </c>
      <c r="B7" s="80" t="s">
        <v>440</v>
      </c>
      <c r="C7" s="96">
        <v>1009</v>
      </c>
      <c r="D7" s="96">
        <v>256</v>
      </c>
      <c r="E7" s="473"/>
      <c r="F7" s="97"/>
    </row>
    <row r="8" spans="1:6" s="79" customFormat="1" ht="12.6" customHeight="1" x14ac:dyDescent="0.3">
      <c r="A8" s="77">
        <v>4</v>
      </c>
      <c r="B8" s="80" t="s">
        <v>19</v>
      </c>
      <c r="C8" s="96">
        <v>790</v>
      </c>
      <c r="D8" s="96">
        <v>124</v>
      </c>
      <c r="E8" s="474"/>
      <c r="F8" s="97"/>
    </row>
    <row r="9" spans="1:6" s="79" customFormat="1" ht="31.2" customHeight="1" x14ac:dyDescent="0.3">
      <c r="A9" s="77">
        <v>5</v>
      </c>
      <c r="B9" s="80" t="s">
        <v>443</v>
      </c>
      <c r="C9" s="96">
        <v>733</v>
      </c>
      <c r="D9" s="96">
        <v>192</v>
      </c>
      <c r="E9" s="474"/>
      <c r="F9" s="97"/>
    </row>
    <row r="10" spans="1:6" s="79" customFormat="1" ht="22.2" customHeight="1" x14ac:dyDescent="0.3">
      <c r="A10" s="77">
        <v>6</v>
      </c>
      <c r="B10" s="80" t="s">
        <v>447</v>
      </c>
      <c r="C10" s="96">
        <v>581</v>
      </c>
      <c r="D10" s="96">
        <v>175</v>
      </c>
      <c r="E10" s="474"/>
      <c r="F10" s="97"/>
    </row>
    <row r="11" spans="1:6" s="79" customFormat="1" x14ac:dyDescent="0.3">
      <c r="A11" s="77">
        <v>7</v>
      </c>
      <c r="B11" s="80" t="s">
        <v>52</v>
      </c>
      <c r="C11" s="96">
        <v>559</v>
      </c>
      <c r="D11" s="96">
        <v>183</v>
      </c>
      <c r="E11" s="474"/>
      <c r="F11" s="97"/>
    </row>
    <row r="12" spans="1:6" s="79" customFormat="1" ht="31.2" x14ac:dyDescent="0.3">
      <c r="A12" s="77">
        <v>8</v>
      </c>
      <c r="B12" s="80" t="s">
        <v>445</v>
      </c>
      <c r="C12" s="96">
        <v>557</v>
      </c>
      <c r="D12" s="96">
        <v>61</v>
      </c>
      <c r="E12" s="474"/>
      <c r="F12" s="97"/>
    </row>
    <row r="13" spans="1:6" s="79" customFormat="1" ht="18.600000000000001" customHeight="1" x14ac:dyDescent="0.3">
      <c r="A13" s="77">
        <v>9</v>
      </c>
      <c r="B13" s="80" t="s">
        <v>39</v>
      </c>
      <c r="C13" s="96">
        <v>540</v>
      </c>
      <c r="D13" s="96">
        <v>128</v>
      </c>
      <c r="F13" s="97"/>
    </row>
    <row r="14" spans="1:6" s="79" customFormat="1" x14ac:dyDescent="0.3">
      <c r="A14" s="77">
        <v>10</v>
      </c>
      <c r="B14" s="80" t="s">
        <v>448</v>
      </c>
      <c r="C14" s="96">
        <v>505</v>
      </c>
      <c r="D14" s="96">
        <v>148</v>
      </c>
      <c r="F14" s="97"/>
    </row>
    <row r="15" spans="1:6" s="79" customFormat="1" x14ac:dyDescent="0.3">
      <c r="A15" s="77">
        <v>11</v>
      </c>
      <c r="B15" s="80" t="s">
        <v>449</v>
      </c>
      <c r="C15" s="96">
        <v>505</v>
      </c>
      <c r="D15" s="96">
        <v>137</v>
      </c>
      <c r="F15" s="97"/>
    </row>
    <row r="16" spans="1:6" s="79" customFormat="1" ht="31.2" x14ac:dyDescent="0.3">
      <c r="A16" s="77">
        <v>12</v>
      </c>
      <c r="B16" s="80" t="s">
        <v>446</v>
      </c>
      <c r="C16" s="96">
        <v>495</v>
      </c>
      <c r="D16" s="96">
        <v>125</v>
      </c>
      <c r="F16" s="97"/>
    </row>
    <row r="17" spans="1:6" s="79" customFormat="1" x14ac:dyDescent="0.3">
      <c r="A17" s="77">
        <v>13</v>
      </c>
      <c r="B17" s="80" t="s">
        <v>452</v>
      </c>
      <c r="C17" s="96">
        <v>453</v>
      </c>
      <c r="D17" s="96">
        <v>142</v>
      </c>
      <c r="F17" s="97"/>
    </row>
    <row r="18" spans="1:6" s="79" customFormat="1" ht="31.2" x14ac:dyDescent="0.3">
      <c r="A18" s="77">
        <v>14</v>
      </c>
      <c r="B18" s="80" t="s">
        <v>454</v>
      </c>
      <c r="C18" s="96">
        <v>292</v>
      </c>
      <c r="D18" s="96">
        <v>91</v>
      </c>
      <c r="F18" s="97"/>
    </row>
    <row r="19" spans="1:6" s="79" customFormat="1" x14ac:dyDescent="0.3">
      <c r="A19" s="77">
        <v>15</v>
      </c>
      <c r="B19" s="80" t="s">
        <v>442</v>
      </c>
      <c r="C19" s="96">
        <v>265</v>
      </c>
      <c r="D19" s="96">
        <v>54</v>
      </c>
      <c r="F19" s="97"/>
    </row>
    <row r="20" spans="1:6" s="79" customFormat="1" ht="16.2" customHeight="1" x14ac:dyDescent="0.3">
      <c r="A20" s="77">
        <v>16</v>
      </c>
      <c r="B20" s="80" t="s">
        <v>456</v>
      </c>
      <c r="C20" s="96">
        <v>175</v>
      </c>
      <c r="D20" s="96">
        <v>42</v>
      </c>
      <c r="F20" s="97"/>
    </row>
    <row r="21" spans="1:6" s="79" customFormat="1" ht="31.2" x14ac:dyDescent="0.3">
      <c r="A21" s="77">
        <v>17</v>
      </c>
      <c r="B21" s="80" t="s">
        <v>457</v>
      </c>
      <c r="C21" s="96">
        <v>156</v>
      </c>
      <c r="D21" s="96">
        <v>38</v>
      </c>
      <c r="F21" s="97"/>
    </row>
    <row r="22" spans="1:6" s="79" customFormat="1" ht="31.8" customHeight="1" x14ac:dyDescent="0.3">
      <c r="A22" s="77">
        <v>18</v>
      </c>
      <c r="B22" s="80" t="s">
        <v>458</v>
      </c>
      <c r="C22" s="96">
        <v>146</v>
      </c>
      <c r="D22" s="96">
        <v>42</v>
      </c>
      <c r="F22" s="97"/>
    </row>
    <row r="23" spans="1:6" s="79" customFormat="1" ht="21" customHeight="1" x14ac:dyDescent="0.3">
      <c r="A23" s="77">
        <v>19</v>
      </c>
      <c r="B23" s="80" t="s">
        <v>49</v>
      </c>
      <c r="C23" s="96">
        <v>145</v>
      </c>
      <c r="D23" s="96">
        <v>26</v>
      </c>
      <c r="F23" s="97"/>
    </row>
    <row r="24" spans="1:6" s="79" customFormat="1" ht="18" customHeight="1" x14ac:dyDescent="0.3">
      <c r="A24" s="77">
        <v>20</v>
      </c>
      <c r="B24" s="80" t="s">
        <v>460</v>
      </c>
      <c r="C24" s="96">
        <v>144</v>
      </c>
      <c r="D24" s="96">
        <v>28</v>
      </c>
      <c r="F24" s="97"/>
    </row>
    <row r="25" spans="1:6" s="79" customFormat="1" x14ac:dyDescent="0.3">
      <c r="A25" s="77">
        <v>21</v>
      </c>
      <c r="B25" s="80" t="s">
        <v>455</v>
      </c>
      <c r="C25" s="96">
        <v>131</v>
      </c>
      <c r="D25" s="96">
        <v>44</v>
      </c>
      <c r="F25" s="97"/>
    </row>
    <row r="26" spans="1:6" s="79" customFormat="1" x14ac:dyDescent="0.3">
      <c r="A26" s="77">
        <v>22</v>
      </c>
      <c r="B26" s="80" t="s">
        <v>444</v>
      </c>
      <c r="C26" s="96">
        <v>114</v>
      </c>
      <c r="D26" s="96">
        <v>31</v>
      </c>
      <c r="F26" s="97"/>
    </row>
    <row r="27" spans="1:6" s="79" customFormat="1" ht="31.2" x14ac:dyDescent="0.3">
      <c r="A27" s="77">
        <v>23</v>
      </c>
      <c r="B27" s="80" t="s">
        <v>54</v>
      </c>
      <c r="C27" s="96">
        <v>108</v>
      </c>
      <c r="D27" s="96">
        <v>24</v>
      </c>
      <c r="F27" s="97"/>
    </row>
    <row r="28" spans="1:6" s="79" customFormat="1" x14ac:dyDescent="0.3">
      <c r="A28" s="77">
        <v>24</v>
      </c>
      <c r="B28" s="80" t="s">
        <v>15</v>
      </c>
      <c r="C28" s="96">
        <v>108</v>
      </c>
      <c r="D28" s="96">
        <v>29</v>
      </c>
      <c r="F28" s="97"/>
    </row>
    <row r="29" spans="1:6" s="79" customFormat="1" ht="14.4" customHeight="1" x14ac:dyDescent="0.3">
      <c r="A29" s="77">
        <v>25</v>
      </c>
      <c r="B29" s="80" t="s">
        <v>58</v>
      </c>
      <c r="C29" s="96">
        <v>86</v>
      </c>
      <c r="D29" s="96">
        <v>15</v>
      </c>
      <c r="F29" s="97"/>
    </row>
    <row r="30" spans="1:6" s="79" customFormat="1" x14ac:dyDescent="0.3">
      <c r="A30" s="77">
        <v>26</v>
      </c>
      <c r="B30" s="80" t="s">
        <v>463</v>
      </c>
      <c r="C30" s="96">
        <v>86</v>
      </c>
      <c r="D30" s="96">
        <v>28</v>
      </c>
      <c r="F30" s="97"/>
    </row>
    <row r="31" spans="1:6" s="79" customFormat="1" x14ac:dyDescent="0.3">
      <c r="A31" s="77">
        <v>27</v>
      </c>
      <c r="B31" s="80" t="s">
        <v>459</v>
      </c>
      <c r="C31" s="96">
        <v>76</v>
      </c>
      <c r="D31" s="96">
        <v>23</v>
      </c>
      <c r="F31" s="97"/>
    </row>
    <row r="32" spans="1:6" s="79" customFormat="1" ht="19.8" customHeight="1" x14ac:dyDescent="0.3">
      <c r="A32" s="77">
        <v>28</v>
      </c>
      <c r="B32" s="80" t="s">
        <v>451</v>
      </c>
      <c r="C32" s="96">
        <v>72</v>
      </c>
      <c r="D32" s="96">
        <v>28</v>
      </c>
      <c r="F32" s="97"/>
    </row>
    <row r="33" spans="1:6" s="79" customFormat="1" ht="18.600000000000001" customHeight="1" x14ac:dyDescent="0.3">
      <c r="A33" s="77">
        <v>29</v>
      </c>
      <c r="B33" s="80" t="s">
        <v>60</v>
      </c>
      <c r="C33" s="96">
        <v>71</v>
      </c>
      <c r="D33" s="96">
        <v>13</v>
      </c>
      <c r="F33" s="97"/>
    </row>
    <row r="34" spans="1:6" s="79" customFormat="1" ht="30" customHeight="1" x14ac:dyDescent="0.3">
      <c r="A34" s="77">
        <v>30</v>
      </c>
      <c r="B34" s="80" t="s">
        <v>453</v>
      </c>
      <c r="C34" s="96">
        <v>71</v>
      </c>
      <c r="D34" s="96">
        <v>29</v>
      </c>
      <c r="F34" s="97"/>
    </row>
    <row r="35" spans="1:6" s="79" customFormat="1" x14ac:dyDescent="0.3">
      <c r="A35" s="77">
        <v>31</v>
      </c>
      <c r="B35" s="80" t="s">
        <v>42</v>
      </c>
      <c r="C35" s="96">
        <v>68</v>
      </c>
      <c r="D35" s="96">
        <v>19</v>
      </c>
      <c r="F35" s="97"/>
    </row>
    <row r="36" spans="1:6" s="79" customFormat="1" x14ac:dyDescent="0.3">
      <c r="A36" s="77">
        <v>32</v>
      </c>
      <c r="B36" s="80" t="s">
        <v>477</v>
      </c>
      <c r="C36" s="96">
        <v>67</v>
      </c>
      <c r="D36" s="96">
        <v>16</v>
      </c>
      <c r="F36" s="97"/>
    </row>
    <row r="37" spans="1:6" s="79" customFormat="1" x14ac:dyDescent="0.3">
      <c r="A37" s="77">
        <v>33</v>
      </c>
      <c r="B37" s="80" t="s">
        <v>51</v>
      </c>
      <c r="C37" s="96">
        <v>62</v>
      </c>
      <c r="D37" s="96">
        <v>14</v>
      </c>
      <c r="F37" s="97"/>
    </row>
    <row r="38" spans="1:6" s="79" customFormat="1" x14ac:dyDescent="0.3">
      <c r="A38" s="77">
        <v>34</v>
      </c>
      <c r="B38" s="80" t="s">
        <v>57</v>
      </c>
      <c r="C38" s="96">
        <v>56</v>
      </c>
      <c r="D38" s="96">
        <v>14</v>
      </c>
      <c r="F38" s="97"/>
    </row>
    <row r="39" spans="1:6" s="79" customFormat="1" ht="31.2" x14ac:dyDescent="0.3">
      <c r="A39" s="77">
        <v>35</v>
      </c>
      <c r="B39" s="80" t="s">
        <v>450</v>
      </c>
      <c r="C39" s="96">
        <v>56</v>
      </c>
      <c r="D39" s="96">
        <v>11</v>
      </c>
      <c r="F39" s="97"/>
    </row>
    <row r="40" spans="1:6" s="79" customFormat="1" x14ac:dyDescent="0.3">
      <c r="A40" s="77">
        <v>36</v>
      </c>
      <c r="B40" s="80" t="s">
        <v>53</v>
      </c>
      <c r="C40" s="96">
        <v>53</v>
      </c>
      <c r="D40" s="96">
        <v>11</v>
      </c>
      <c r="F40" s="97"/>
    </row>
    <row r="41" spans="1:6" x14ac:dyDescent="0.3">
      <c r="A41" s="77">
        <v>37</v>
      </c>
      <c r="B41" s="338" t="s">
        <v>43</v>
      </c>
      <c r="C41" s="469">
        <v>46</v>
      </c>
      <c r="D41" s="469">
        <v>13</v>
      </c>
      <c r="F41" s="97"/>
    </row>
    <row r="42" spans="1:6" x14ac:dyDescent="0.3">
      <c r="A42" s="77">
        <v>38</v>
      </c>
      <c r="B42" s="470" t="s">
        <v>466</v>
      </c>
      <c r="C42" s="469">
        <v>43</v>
      </c>
      <c r="D42" s="469">
        <v>11</v>
      </c>
      <c r="F42" s="97"/>
    </row>
    <row r="43" spans="1:6" ht="15.6" customHeight="1" x14ac:dyDescent="0.3">
      <c r="A43" s="77">
        <v>39</v>
      </c>
      <c r="B43" s="80" t="s">
        <v>472</v>
      </c>
      <c r="C43" s="469">
        <v>42</v>
      </c>
      <c r="D43" s="469">
        <v>10</v>
      </c>
      <c r="F43" s="97"/>
    </row>
    <row r="44" spans="1:6" x14ac:dyDescent="0.3">
      <c r="A44" s="77">
        <v>40</v>
      </c>
      <c r="B44" s="80" t="s">
        <v>470</v>
      </c>
      <c r="C44" s="469">
        <v>41</v>
      </c>
      <c r="D44" s="469">
        <v>8</v>
      </c>
      <c r="F44" s="97"/>
    </row>
    <row r="45" spans="1:6" x14ac:dyDescent="0.3">
      <c r="A45" s="77">
        <v>41</v>
      </c>
      <c r="B45" s="80" t="s">
        <v>62</v>
      </c>
      <c r="C45" s="469">
        <v>38</v>
      </c>
      <c r="D45" s="469">
        <v>7</v>
      </c>
      <c r="F45" s="97"/>
    </row>
    <row r="46" spans="1:6" x14ac:dyDescent="0.3">
      <c r="A46" s="77">
        <v>42</v>
      </c>
      <c r="B46" s="80" t="s">
        <v>462</v>
      </c>
      <c r="C46" s="469">
        <v>36</v>
      </c>
      <c r="D46" s="469">
        <v>8</v>
      </c>
      <c r="F46" s="97"/>
    </row>
    <row r="47" spans="1:6" ht="19.2" customHeight="1" x14ac:dyDescent="0.3">
      <c r="A47" s="77">
        <v>43</v>
      </c>
      <c r="B47" s="471" t="s">
        <v>484</v>
      </c>
      <c r="C47" s="469">
        <v>33</v>
      </c>
      <c r="D47" s="469">
        <v>10</v>
      </c>
      <c r="F47" s="97"/>
    </row>
    <row r="48" spans="1:6" x14ac:dyDescent="0.3">
      <c r="A48" s="77">
        <v>44</v>
      </c>
      <c r="B48" s="471" t="s">
        <v>485</v>
      </c>
      <c r="C48" s="469">
        <v>31</v>
      </c>
      <c r="D48" s="469">
        <v>3</v>
      </c>
      <c r="F48" s="97"/>
    </row>
    <row r="49" spans="1:6" ht="31.2" x14ac:dyDescent="0.3">
      <c r="A49" s="77">
        <v>45</v>
      </c>
      <c r="B49" s="471" t="s">
        <v>465</v>
      </c>
      <c r="C49" s="469">
        <v>30</v>
      </c>
      <c r="D49" s="469">
        <v>13</v>
      </c>
      <c r="F49" s="97"/>
    </row>
    <row r="50" spans="1:6" x14ac:dyDescent="0.3">
      <c r="A50" s="77">
        <v>46</v>
      </c>
      <c r="B50" s="471" t="s">
        <v>486</v>
      </c>
      <c r="C50" s="469">
        <v>25</v>
      </c>
      <c r="D50" s="469">
        <v>9</v>
      </c>
      <c r="F50" s="97"/>
    </row>
    <row r="51" spans="1:6" ht="31.2" x14ac:dyDescent="0.3">
      <c r="A51" s="77">
        <v>47</v>
      </c>
      <c r="B51" s="471" t="s">
        <v>468</v>
      </c>
      <c r="C51" s="469">
        <v>25</v>
      </c>
      <c r="D51" s="469">
        <v>8</v>
      </c>
      <c r="F51" s="97"/>
    </row>
    <row r="52" spans="1:6" ht="31.2" x14ac:dyDescent="0.3">
      <c r="A52" s="77">
        <v>48</v>
      </c>
      <c r="B52" s="471" t="s">
        <v>55</v>
      </c>
      <c r="C52" s="469">
        <v>23</v>
      </c>
      <c r="D52" s="469">
        <v>11</v>
      </c>
      <c r="F52" s="97"/>
    </row>
    <row r="53" spans="1:6" x14ac:dyDescent="0.3">
      <c r="A53" s="77">
        <v>49</v>
      </c>
      <c r="B53" s="471" t="s">
        <v>56</v>
      </c>
      <c r="C53" s="469">
        <v>23</v>
      </c>
      <c r="D53" s="469">
        <v>8</v>
      </c>
      <c r="F53" s="97"/>
    </row>
    <row r="54" spans="1:6" x14ac:dyDescent="0.3">
      <c r="A54" s="77">
        <v>50</v>
      </c>
      <c r="B54" s="470" t="s">
        <v>469</v>
      </c>
      <c r="C54" s="469">
        <v>23</v>
      </c>
      <c r="D54" s="469">
        <v>5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J2" sqref="J2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6" width="15" style="19" customWidth="1"/>
    <col min="7" max="7" width="15.554687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2" width="15" style="19" customWidth="1"/>
    <col min="263" max="263" width="15.554687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8" width="15" style="19" customWidth="1"/>
    <col min="519" max="519" width="15.554687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4" width="15" style="19" customWidth="1"/>
    <col min="775" max="775" width="15.554687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30" width="15" style="19" customWidth="1"/>
    <col min="1031" max="1031" width="15.554687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6" width="15" style="19" customWidth="1"/>
    <col min="1287" max="1287" width="15.554687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2" width="15" style="19" customWidth="1"/>
    <col min="1543" max="1543" width="15.554687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8" width="15" style="19" customWidth="1"/>
    <col min="1799" max="1799" width="15.554687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4" width="15" style="19" customWidth="1"/>
    <col min="2055" max="2055" width="15.554687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10" width="15" style="19" customWidth="1"/>
    <col min="2311" max="2311" width="15.554687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6" width="15" style="19" customWidth="1"/>
    <col min="2567" max="2567" width="15.554687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2" width="15" style="19" customWidth="1"/>
    <col min="2823" max="2823" width="15.554687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8" width="15" style="19" customWidth="1"/>
    <col min="3079" max="3079" width="15.554687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4" width="15" style="19" customWidth="1"/>
    <col min="3335" max="3335" width="15.554687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90" width="15" style="19" customWidth="1"/>
    <col min="3591" max="3591" width="15.554687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6" width="15" style="19" customWidth="1"/>
    <col min="3847" max="3847" width="15.554687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2" width="15" style="19" customWidth="1"/>
    <col min="4103" max="4103" width="15.554687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8" width="15" style="19" customWidth="1"/>
    <col min="4359" max="4359" width="15.554687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4" width="15" style="19" customWidth="1"/>
    <col min="4615" max="4615" width="15.554687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70" width="15" style="19" customWidth="1"/>
    <col min="4871" max="4871" width="15.554687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6" width="15" style="19" customWidth="1"/>
    <col min="5127" max="5127" width="15.554687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2" width="15" style="19" customWidth="1"/>
    <col min="5383" max="5383" width="15.554687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8" width="15" style="19" customWidth="1"/>
    <col min="5639" max="5639" width="15.554687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4" width="15" style="19" customWidth="1"/>
    <col min="5895" max="5895" width="15.554687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50" width="15" style="19" customWidth="1"/>
    <col min="6151" max="6151" width="15.554687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6" width="15" style="19" customWidth="1"/>
    <col min="6407" max="6407" width="15.554687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2" width="15" style="19" customWidth="1"/>
    <col min="6663" max="6663" width="15.554687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8" width="15" style="19" customWidth="1"/>
    <col min="6919" max="6919" width="15.554687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4" width="15" style="19" customWidth="1"/>
    <col min="7175" max="7175" width="15.554687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30" width="15" style="19" customWidth="1"/>
    <col min="7431" max="7431" width="15.554687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6" width="15" style="19" customWidth="1"/>
    <col min="7687" max="7687" width="15.554687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2" width="15" style="19" customWidth="1"/>
    <col min="7943" max="7943" width="15.554687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8" width="15" style="19" customWidth="1"/>
    <col min="8199" max="8199" width="15.554687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4" width="15" style="19" customWidth="1"/>
    <col min="8455" max="8455" width="15.554687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10" width="15" style="19" customWidth="1"/>
    <col min="8711" max="8711" width="15.554687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6" width="15" style="19" customWidth="1"/>
    <col min="8967" max="8967" width="15.554687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2" width="15" style="19" customWidth="1"/>
    <col min="9223" max="9223" width="15.554687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8" width="15" style="19" customWidth="1"/>
    <col min="9479" max="9479" width="15.554687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4" width="15" style="19" customWidth="1"/>
    <col min="9735" max="9735" width="15.554687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90" width="15" style="19" customWidth="1"/>
    <col min="9991" max="9991" width="15.554687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6" width="15" style="19" customWidth="1"/>
    <col min="10247" max="10247" width="15.554687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2" width="15" style="19" customWidth="1"/>
    <col min="10503" max="10503" width="15.554687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8" width="15" style="19" customWidth="1"/>
    <col min="10759" max="10759" width="15.554687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4" width="15" style="19" customWidth="1"/>
    <col min="11015" max="11015" width="15.554687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70" width="15" style="19" customWidth="1"/>
    <col min="11271" max="11271" width="15.554687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6" width="15" style="19" customWidth="1"/>
    <col min="11527" max="11527" width="15.554687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2" width="15" style="19" customWidth="1"/>
    <col min="11783" max="11783" width="15.554687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8" width="15" style="19" customWidth="1"/>
    <col min="12039" max="12039" width="15.554687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4" width="15" style="19" customWidth="1"/>
    <col min="12295" max="12295" width="15.554687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50" width="15" style="19" customWidth="1"/>
    <col min="12551" max="12551" width="15.554687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6" width="15" style="19" customWidth="1"/>
    <col min="12807" max="12807" width="15.554687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2" width="15" style="19" customWidth="1"/>
    <col min="13063" max="13063" width="15.554687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8" width="15" style="19" customWidth="1"/>
    <col min="13319" max="13319" width="15.554687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4" width="15" style="19" customWidth="1"/>
    <col min="13575" max="13575" width="15.554687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30" width="15" style="19" customWidth="1"/>
    <col min="13831" max="13831" width="15.554687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6" width="15" style="19" customWidth="1"/>
    <col min="14087" max="14087" width="15.554687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2" width="15" style="19" customWidth="1"/>
    <col min="14343" max="14343" width="15.554687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8" width="15" style="19" customWidth="1"/>
    <col min="14599" max="14599" width="15.554687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4" width="15" style="19" customWidth="1"/>
    <col min="14855" max="14855" width="15.554687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10" width="15" style="19" customWidth="1"/>
    <col min="15111" max="15111" width="15.554687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6" width="15" style="19" customWidth="1"/>
    <col min="15367" max="15367" width="15.554687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2" width="15" style="19" customWidth="1"/>
    <col min="15623" max="15623" width="15.554687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8" width="15" style="19" customWidth="1"/>
    <col min="15879" max="15879" width="15.554687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4" width="15" style="19" customWidth="1"/>
    <col min="16135" max="16135" width="15.5546875" style="19" customWidth="1"/>
    <col min="16136" max="16384" width="8.88671875" style="19"/>
  </cols>
  <sheetData>
    <row r="1" spans="1:16" s="2" customFormat="1" ht="22.5" customHeight="1" x14ac:dyDescent="0.4">
      <c r="A1" s="351" t="s">
        <v>70</v>
      </c>
      <c r="B1" s="351"/>
      <c r="C1" s="351"/>
      <c r="D1" s="351"/>
      <c r="E1" s="351"/>
      <c r="F1" s="351"/>
      <c r="G1" s="351"/>
    </row>
    <row r="2" spans="1:16" s="2" customFormat="1" ht="19.5" customHeight="1" x14ac:dyDescent="0.4">
      <c r="A2" s="350" t="s">
        <v>23</v>
      </c>
      <c r="B2" s="350"/>
      <c r="C2" s="350"/>
      <c r="D2" s="350"/>
      <c r="E2" s="350"/>
      <c r="F2" s="350"/>
      <c r="G2" s="350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2</v>
      </c>
    </row>
    <row r="4" spans="1:16" s="5" customFormat="1" ht="60.75" customHeight="1" x14ac:dyDescent="0.2">
      <c r="A4" s="102"/>
      <c r="B4" s="499" t="s">
        <v>498</v>
      </c>
      <c r="C4" s="499" t="s">
        <v>499</v>
      </c>
      <c r="D4" s="64" t="s">
        <v>36</v>
      </c>
      <c r="E4" s="499" t="s">
        <v>271</v>
      </c>
      <c r="F4" s="499" t="s">
        <v>272</v>
      </c>
      <c r="G4" s="64" t="s">
        <v>36</v>
      </c>
    </row>
    <row r="5" spans="1:16" s="5" customFormat="1" ht="28.5" customHeight="1" x14ac:dyDescent="0.2">
      <c r="A5" s="41" t="s">
        <v>37</v>
      </c>
      <c r="B5" s="109">
        <v>40619</v>
      </c>
      <c r="C5" s="109">
        <v>39596</v>
      </c>
      <c r="D5" s="108">
        <f>ROUND(C5/B5*100,1)</f>
        <v>97.5</v>
      </c>
      <c r="E5" s="109">
        <v>14078</v>
      </c>
      <c r="F5" s="109">
        <v>10624</v>
      </c>
      <c r="G5" s="108">
        <f>ROUND(F5/E5*100,1)</f>
        <v>75.5</v>
      </c>
      <c r="I5" s="56"/>
    </row>
    <row r="6" spans="1:16" s="5" customFormat="1" ht="18" x14ac:dyDescent="0.2">
      <c r="A6" s="123" t="s">
        <v>24</v>
      </c>
      <c r="B6" s="124"/>
      <c r="C6" s="124"/>
      <c r="D6" s="118"/>
      <c r="E6" s="125"/>
      <c r="F6" s="124"/>
      <c r="G6" s="118"/>
      <c r="I6" s="56"/>
    </row>
    <row r="7" spans="1:16" s="30" customFormat="1" ht="45.75" customHeight="1" x14ac:dyDescent="0.2">
      <c r="A7" s="119" t="s">
        <v>25</v>
      </c>
      <c r="B7" s="120">
        <v>4953</v>
      </c>
      <c r="C7" s="121">
        <v>4941</v>
      </c>
      <c r="D7" s="110">
        <f t="shared" ref="D7:D15" si="0">ROUND(C7/B7*100,1)</f>
        <v>99.8</v>
      </c>
      <c r="E7" s="122">
        <v>1990</v>
      </c>
      <c r="F7" s="121">
        <v>1639</v>
      </c>
      <c r="G7" s="110">
        <f t="shared" ref="G7:G15" si="1">ROUND(F7/E7*100,1)</f>
        <v>82.4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26</v>
      </c>
      <c r="B8" s="37">
        <v>3215</v>
      </c>
      <c r="C8" s="38">
        <v>3647</v>
      </c>
      <c r="D8" s="108">
        <f t="shared" si="0"/>
        <v>113.4</v>
      </c>
      <c r="E8" s="117">
        <v>1180</v>
      </c>
      <c r="F8" s="38">
        <v>1138</v>
      </c>
      <c r="G8" s="108">
        <f t="shared" si="1"/>
        <v>96.4</v>
      </c>
      <c r="H8" s="58"/>
      <c r="I8" s="56"/>
    </row>
    <row r="9" spans="1:16" ht="33" customHeight="1" x14ac:dyDescent="0.25">
      <c r="A9" s="57" t="s">
        <v>27</v>
      </c>
      <c r="B9" s="37">
        <v>4465</v>
      </c>
      <c r="C9" s="38">
        <v>4427</v>
      </c>
      <c r="D9" s="108">
        <f t="shared" si="0"/>
        <v>99.1</v>
      </c>
      <c r="E9" s="117">
        <v>1699</v>
      </c>
      <c r="F9" s="38">
        <v>1271</v>
      </c>
      <c r="G9" s="108">
        <f t="shared" si="1"/>
        <v>74.8</v>
      </c>
      <c r="H9" s="58"/>
      <c r="I9" s="56"/>
    </row>
    <row r="10" spans="1:16" ht="28.5" customHeight="1" x14ac:dyDescent="0.25">
      <c r="A10" s="57" t="s">
        <v>28</v>
      </c>
      <c r="B10" s="37">
        <v>2156</v>
      </c>
      <c r="C10" s="38">
        <v>2197</v>
      </c>
      <c r="D10" s="108">
        <f t="shared" si="0"/>
        <v>101.9</v>
      </c>
      <c r="E10" s="117">
        <v>801</v>
      </c>
      <c r="F10" s="38">
        <v>654</v>
      </c>
      <c r="G10" s="108">
        <f t="shared" si="1"/>
        <v>81.599999999999994</v>
      </c>
      <c r="H10" s="58"/>
      <c r="I10" s="56"/>
    </row>
    <row r="11" spans="1:16" s="22" customFormat="1" ht="31.5" customHeight="1" x14ac:dyDescent="0.2">
      <c r="A11" s="57" t="s">
        <v>29</v>
      </c>
      <c r="B11" s="37">
        <v>8218</v>
      </c>
      <c r="C11" s="38">
        <v>7867</v>
      </c>
      <c r="D11" s="108">
        <f t="shared" si="0"/>
        <v>95.7</v>
      </c>
      <c r="E11" s="117">
        <v>2953</v>
      </c>
      <c r="F11" s="38">
        <v>1914</v>
      </c>
      <c r="G11" s="108">
        <f t="shared" si="1"/>
        <v>64.8</v>
      </c>
      <c r="H11" s="58"/>
      <c r="I11" s="56"/>
    </row>
    <row r="12" spans="1:16" ht="51.75" customHeight="1" x14ac:dyDescent="0.25">
      <c r="A12" s="57" t="s">
        <v>30</v>
      </c>
      <c r="B12" s="37">
        <v>1159</v>
      </c>
      <c r="C12" s="38">
        <v>969</v>
      </c>
      <c r="D12" s="108">
        <f t="shared" si="0"/>
        <v>83.6</v>
      </c>
      <c r="E12" s="117">
        <v>463</v>
      </c>
      <c r="F12" s="38">
        <v>290</v>
      </c>
      <c r="G12" s="108">
        <f t="shared" si="1"/>
        <v>62.6</v>
      </c>
      <c r="H12" s="58"/>
      <c r="I12" s="56"/>
    </row>
    <row r="13" spans="1:16" ht="30.75" customHeight="1" x14ac:dyDescent="0.25">
      <c r="A13" s="57" t="s">
        <v>31</v>
      </c>
      <c r="B13" s="37">
        <v>4185</v>
      </c>
      <c r="C13" s="38">
        <v>3688</v>
      </c>
      <c r="D13" s="108">
        <f t="shared" si="0"/>
        <v>88.1</v>
      </c>
      <c r="E13" s="117">
        <v>1332</v>
      </c>
      <c r="F13" s="38">
        <v>861</v>
      </c>
      <c r="G13" s="108">
        <f t="shared" si="1"/>
        <v>64.599999999999994</v>
      </c>
      <c r="H13" s="58"/>
      <c r="I13" s="56"/>
    </row>
    <row r="14" spans="1:16" ht="66.75" customHeight="1" x14ac:dyDescent="0.25">
      <c r="A14" s="57" t="s">
        <v>32</v>
      </c>
      <c r="B14" s="37">
        <v>6138</v>
      </c>
      <c r="C14" s="38">
        <v>5932</v>
      </c>
      <c r="D14" s="108">
        <f t="shared" si="0"/>
        <v>96.6</v>
      </c>
      <c r="E14" s="117">
        <v>1609</v>
      </c>
      <c r="F14" s="38">
        <v>1208</v>
      </c>
      <c r="G14" s="108">
        <f t="shared" si="1"/>
        <v>75.099999999999994</v>
      </c>
      <c r="H14" s="58"/>
      <c r="I14" s="56"/>
    </row>
    <row r="15" spans="1:16" ht="30" customHeight="1" x14ac:dyDescent="0.25">
      <c r="A15" s="57" t="s">
        <v>33</v>
      </c>
      <c r="B15" s="37">
        <v>6130</v>
      </c>
      <c r="C15" s="38">
        <v>5928</v>
      </c>
      <c r="D15" s="108">
        <f t="shared" si="0"/>
        <v>96.7</v>
      </c>
      <c r="E15" s="117">
        <v>2051</v>
      </c>
      <c r="F15" s="38">
        <v>1649</v>
      </c>
      <c r="G15" s="108">
        <f t="shared" si="1"/>
        <v>80.400000000000006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view="pageBreakPreview" zoomScale="80" zoomScaleNormal="75" zoomScaleSheetLayoutView="80" workbookViewId="0">
      <selection activeCell="P9" sqref="P9"/>
    </sheetView>
  </sheetViews>
  <sheetFormatPr defaultColWidth="8.88671875" defaultRowHeight="13.2" x14ac:dyDescent="0.25"/>
  <cols>
    <col min="1" max="1" width="51.5546875" style="19" customWidth="1"/>
    <col min="2" max="2" width="11.88671875" style="106" customWidth="1"/>
    <col min="3" max="3" width="13" style="106" customWidth="1"/>
    <col min="4" max="4" width="12" style="106" customWidth="1"/>
    <col min="5" max="5" width="13.109375" style="106" customWidth="1"/>
    <col min="6" max="6" width="12.109375" style="106" customWidth="1"/>
    <col min="7" max="7" width="13.44140625" style="106" customWidth="1"/>
    <col min="8" max="8" width="12.6640625" style="106" customWidth="1"/>
    <col min="9" max="9" width="13.88671875" style="106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3" s="2" customFormat="1" ht="22.5" customHeight="1" x14ac:dyDescent="0.4">
      <c r="A1" s="351" t="s">
        <v>189</v>
      </c>
      <c r="B1" s="351"/>
      <c r="C1" s="351"/>
      <c r="D1" s="351"/>
      <c r="E1" s="351"/>
      <c r="F1" s="351"/>
      <c r="G1" s="351"/>
      <c r="H1" s="351"/>
      <c r="I1" s="351"/>
    </row>
    <row r="2" spans="1:13" s="2" customFormat="1" ht="19.5" customHeight="1" x14ac:dyDescent="0.4">
      <c r="A2" s="350" t="s">
        <v>23</v>
      </c>
      <c r="B2" s="350"/>
      <c r="C2" s="350"/>
      <c r="D2" s="350"/>
      <c r="E2" s="350"/>
      <c r="F2" s="350"/>
      <c r="G2" s="350"/>
      <c r="H2" s="350"/>
      <c r="I2" s="350"/>
    </row>
    <row r="3" spans="1:13" s="5" customFormat="1" ht="15.75" customHeight="1" x14ac:dyDescent="0.2">
      <c r="A3" s="3"/>
      <c r="B3" s="104"/>
      <c r="C3" s="104"/>
      <c r="D3" s="104"/>
      <c r="E3" s="104"/>
      <c r="F3" s="104"/>
      <c r="G3" s="104"/>
      <c r="H3" s="104"/>
      <c r="I3" s="144" t="s">
        <v>162</v>
      </c>
    </row>
    <row r="4" spans="1:13" s="476" customFormat="1" ht="36" customHeight="1" x14ac:dyDescent="0.2">
      <c r="A4" s="475"/>
      <c r="B4" s="439" t="s">
        <v>499</v>
      </c>
      <c r="C4" s="440"/>
      <c r="D4" s="440"/>
      <c r="E4" s="441"/>
      <c r="F4" s="442" t="s">
        <v>277</v>
      </c>
      <c r="G4" s="443"/>
      <c r="H4" s="443"/>
      <c r="I4" s="444"/>
    </row>
    <row r="5" spans="1:13" s="5" customFormat="1" ht="69.75" customHeight="1" x14ac:dyDescent="0.2">
      <c r="A5" s="475"/>
      <c r="B5" s="477" t="s">
        <v>190</v>
      </c>
      <c r="C5" s="477" t="s">
        <v>191</v>
      </c>
      <c r="D5" s="477" t="s">
        <v>192</v>
      </c>
      <c r="E5" s="477" t="s">
        <v>191</v>
      </c>
      <c r="F5" s="477" t="s">
        <v>190</v>
      </c>
      <c r="G5" s="477" t="s">
        <v>191</v>
      </c>
      <c r="H5" s="477" t="s">
        <v>192</v>
      </c>
      <c r="I5" s="477" t="s">
        <v>191</v>
      </c>
    </row>
    <row r="6" spans="1:13" s="5" customFormat="1" ht="39" customHeight="1" x14ac:dyDescent="0.2">
      <c r="A6" s="478" t="s">
        <v>37</v>
      </c>
      <c r="B6" s="446">
        <v>23691</v>
      </c>
      <c r="C6" s="447">
        <v>59.831801192039606</v>
      </c>
      <c r="D6" s="446">
        <v>15905</v>
      </c>
      <c r="E6" s="448">
        <v>40.168198807960401</v>
      </c>
      <c r="F6" s="446">
        <v>6733</v>
      </c>
      <c r="G6" s="448">
        <v>63.375376506024097</v>
      </c>
      <c r="H6" s="446">
        <v>3891</v>
      </c>
      <c r="I6" s="448">
        <v>36.624623493975903</v>
      </c>
      <c r="K6" s="5">
        <v>540903</v>
      </c>
      <c r="L6" s="5">
        <v>488038</v>
      </c>
    </row>
    <row r="7" spans="1:13" s="476" customFormat="1" ht="18.75" customHeight="1" x14ac:dyDescent="0.2">
      <c r="A7" s="479" t="s">
        <v>487</v>
      </c>
      <c r="B7" s="480"/>
      <c r="C7" s="481"/>
      <c r="D7" s="480"/>
      <c r="E7" s="482"/>
      <c r="F7" s="480"/>
      <c r="G7" s="481"/>
      <c r="H7" s="480"/>
      <c r="I7" s="482"/>
    </row>
    <row r="8" spans="1:13" s="30" customFormat="1" ht="45.75" customHeight="1" x14ac:dyDescent="0.2">
      <c r="A8" s="483" t="s">
        <v>25</v>
      </c>
      <c r="B8" s="453">
        <v>2644</v>
      </c>
      <c r="C8" s="454">
        <v>53.511434932199961</v>
      </c>
      <c r="D8" s="453">
        <v>2297</v>
      </c>
      <c r="E8" s="454">
        <v>46.488565067800046</v>
      </c>
      <c r="F8" s="484">
        <v>894</v>
      </c>
      <c r="G8" s="454">
        <v>54.545454545454547</v>
      </c>
      <c r="H8" s="453">
        <v>745</v>
      </c>
      <c r="I8" s="454">
        <v>45.454545454545453</v>
      </c>
      <c r="J8" s="58"/>
      <c r="K8" s="5">
        <v>76403</v>
      </c>
      <c r="L8" s="5">
        <v>67888</v>
      </c>
      <c r="M8" s="58"/>
    </row>
    <row r="9" spans="1:13" s="30" customFormat="1" ht="30" customHeight="1" x14ac:dyDescent="0.3">
      <c r="A9" s="485" t="s">
        <v>26</v>
      </c>
      <c r="B9" s="458">
        <v>2587</v>
      </c>
      <c r="C9" s="457">
        <v>70.935015080888405</v>
      </c>
      <c r="D9" s="458">
        <v>1060</v>
      </c>
      <c r="E9" s="454">
        <v>29.064984919111598</v>
      </c>
      <c r="F9" s="486">
        <v>818</v>
      </c>
      <c r="G9" s="457">
        <v>71.88049209138839</v>
      </c>
      <c r="H9" s="458">
        <v>320</v>
      </c>
      <c r="I9" s="457">
        <v>28.119507908611599</v>
      </c>
      <c r="K9" s="58">
        <v>49463</v>
      </c>
      <c r="L9" s="58">
        <v>43537</v>
      </c>
    </row>
    <row r="10" spans="1:13" ht="33" customHeight="1" x14ac:dyDescent="0.25">
      <c r="A10" s="57" t="s">
        <v>27</v>
      </c>
      <c r="B10" s="455">
        <v>3391</v>
      </c>
      <c r="C10" s="456">
        <v>76.59814772983961</v>
      </c>
      <c r="D10" s="458">
        <v>1036</v>
      </c>
      <c r="E10" s="454">
        <v>23.401852270160379</v>
      </c>
      <c r="F10" s="455">
        <v>976</v>
      </c>
      <c r="G10" s="456">
        <v>76.789929189614469</v>
      </c>
      <c r="H10" s="458">
        <v>295</v>
      </c>
      <c r="I10" s="456">
        <v>23.21007081038552</v>
      </c>
      <c r="K10" s="30">
        <v>56985</v>
      </c>
      <c r="L10" s="30">
        <v>50429</v>
      </c>
    </row>
    <row r="11" spans="1:13" ht="28.5" customHeight="1" x14ac:dyDescent="0.25">
      <c r="A11" s="57" t="s">
        <v>28</v>
      </c>
      <c r="B11" s="455">
        <v>1944</v>
      </c>
      <c r="C11" s="456">
        <v>88.484296768320448</v>
      </c>
      <c r="D11" s="458">
        <v>253</v>
      </c>
      <c r="E11" s="454">
        <v>11.515703231679563</v>
      </c>
      <c r="F11" s="455">
        <v>581</v>
      </c>
      <c r="G11" s="456">
        <v>88.837920489296636</v>
      </c>
      <c r="H11" s="458">
        <v>73</v>
      </c>
      <c r="I11" s="456">
        <v>11.162079510703364</v>
      </c>
      <c r="K11" s="19">
        <v>31129</v>
      </c>
      <c r="L11" s="19">
        <v>27810</v>
      </c>
    </row>
    <row r="12" spans="1:13" s="22" customFormat="1" ht="31.5" customHeight="1" x14ac:dyDescent="0.25">
      <c r="A12" s="57" t="s">
        <v>29</v>
      </c>
      <c r="B12" s="455">
        <v>6604</v>
      </c>
      <c r="C12" s="456">
        <v>83.945595525613314</v>
      </c>
      <c r="D12" s="458">
        <v>1263</v>
      </c>
      <c r="E12" s="454">
        <v>16.054404474386679</v>
      </c>
      <c r="F12" s="455">
        <v>1614</v>
      </c>
      <c r="G12" s="456">
        <v>84.326018808777434</v>
      </c>
      <c r="H12" s="458">
        <v>300</v>
      </c>
      <c r="I12" s="456">
        <v>15.67398119122257</v>
      </c>
      <c r="K12" s="19">
        <v>91835</v>
      </c>
      <c r="L12" s="19">
        <v>81618</v>
      </c>
    </row>
    <row r="13" spans="1:13" ht="51.75" customHeight="1" x14ac:dyDescent="0.25">
      <c r="A13" s="57" t="s">
        <v>30</v>
      </c>
      <c r="B13" s="455">
        <v>623</v>
      </c>
      <c r="C13" s="456">
        <v>64.293085655314755</v>
      </c>
      <c r="D13" s="458">
        <v>346</v>
      </c>
      <c r="E13" s="454">
        <v>35.706914344685245</v>
      </c>
      <c r="F13" s="455">
        <v>213</v>
      </c>
      <c r="G13" s="456">
        <v>73.448275862068968</v>
      </c>
      <c r="H13" s="458">
        <v>77</v>
      </c>
      <c r="I13" s="456">
        <v>26.551724137931036</v>
      </c>
      <c r="K13" s="22">
        <v>20531</v>
      </c>
      <c r="L13" s="22">
        <v>19360</v>
      </c>
    </row>
    <row r="14" spans="1:13" ht="30.75" customHeight="1" x14ac:dyDescent="0.25">
      <c r="A14" s="57" t="s">
        <v>31</v>
      </c>
      <c r="B14" s="455">
        <v>1319</v>
      </c>
      <c r="C14" s="456">
        <v>35.764642082429496</v>
      </c>
      <c r="D14" s="458">
        <v>2369</v>
      </c>
      <c r="E14" s="454">
        <v>64.235357917570497</v>
      </c>
      <c r="F14" s="455">
        <v>326</v>
      </c>
      <c r="G14" s="456">
        <v>37.862950058072009</v>
      </c>
      <c r="H14" s="458">
        <v>535</v>
      </c>
      <c r="I14" s="456">
        <v>62.137049941927998</v>
      </c>
      <c r="K14" s="19">
        <v>50041</v>
      </c>
      <c r="L14" s="19">
        <v>44940</v>
      </c>
    </row>
    <row r="15" spans="1:13" ht="66.75" customHeight="1" x14ac:dyDescent="0.25">
      <c r="A15" s="57" t="s">
        <v>32</v>
      </c>
      <c r="B15" s="455">
        <v>1136</v>
      </c>
      <c r="C15" s="456">
        <v>19.150370869858396</v>
      </c>
      <c r="D15" s="458">
        <v>4796</v>
      </c>
      <c r="E15" s="454">
        <v>80.849629130141608</v>
      </c>
      <c r="F15" s="455">
        <v>293</v>
      </c>
      <c r="G15" s="456">
        <v>24.254966887417218</v>
      </c>
      <c r="H15" s="458">
        <v>915</v>
      </c>
      <c r="I15" s="456">
        <v>75.745033112582774</v>
      </c>
      <c r="K15" s="19">
        <v>98596</v>
      </c>
      <c r="L15" s="19">
        <v>92241</v>
      </c>
    </row>
    <row r="16" spans="1:13" ht="30" customHeight="1" x14ac:dyDescent="0.25">
      <c r="A16" s="57" t="s">
        <v>33</v>
      </c>
      <c r="B16" s="455">
        <v>3443</v>
      </c>
      <c r="C16" s="456">
        <v>58</v>
      </c>
      <c r="D16" s="458">
        <v>2485</v>
      </c>
      <c r="E16" s="454">
        <v>42</v>
      </c>
      <c r="F16" s="455">
        <v>1018</v>
      </c>
      <c r="G16" s="456">
        <v>61.734384475439668</v>
      </c>
      <c r="H16" s="458">
        <v>631</v>
      </c>
      <c r="I16" s="456">
        <v>38.265615524560346</v>
      </c>
      <c r="K16" s="19">
        <v>65920</v>
      </c>
      <c r="L16" s="19">
        <v>60215</v>
      </c>
    </row>
    <row r="17" spans="2:9" x14ac:dyDescent="0.25">
      <c r="B17" s="487"/>
      <c r="C17" s="487"/>
      <c r="D17" s="487"/>
      <c r="E17" s="487"/>
      <c r="F17" s="487"/>
      <c r="G17" s="487"/>
      <c r="H17" s="487"/>
      <c r="I17" s="487"/>
    </row>
    <row r="18" spans="2:9" x14ac:dyDescent="0.25">
      <c r="B18" s="105"/>
      <c r="C18" s="105"/>
      <c r="D18" s="167"/>
      <c r="E18" s="167"/>
      <c r="F18" s="105"/>
      <c r="G18" s="105"/>
      <c r="H18" s="105"/>
      <c r="I18" s="105"/>
    </row>
    <row r="19" spans="2:9" x14ac:dyDescent="0.25">
      <c r="B19" s="105"/>
      <c r="C19" s="105"/>
      <c r="D19" s="105"/>
      <c r="E19" s="105"/>
      <c r="F19" s="105"/>
      <c r="G19" s="105"/>
      <c r="H19" s="105"/>
      <c r="I19" s="10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O14" sqref="O14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2.88671875" style="75" customWidth="1"/>
    <col min="4" max="4" width="10.109375" style="75" customWidth="1"/>
    <col min="5" max="5" width="12.44140625" style="86" customWidth="1"/>
    <col min="6" max="6" width="12.88671875" style="75" customWidth="1"/>
    <col min="7" max="7" width="10.109375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354" t="s">
        <v>169</v>
      </c>
      <c r="C1" s="354"/>
      <c r="D1" s="354"/>
      <c r="E1" s="354"/>
      <c r="F1" s="354"/>
      <c r="G1" s="354"/>
      <c r="H1" s="354"/>
    </row>
    <row r="2" spans="1:8" ht="20.25" customHeight="1" x14ac:dyDescent="0.3">
      <c r="B2" s="354" t="s">
        <v>79</v>
      </c>
      <c r="C2" s="354"/>
      <c r="D2" s="354"/>
      <c r="E2" s="354"/>
      <c r="F2" s="354"/>
      <c r="G2" s="354"/>
      <c r="H2" s="354"/>
    </row>
    <row r="4" spans="1:8" s="76" customFormat="1" ht="35.4" customHeight="1" x14ac:dyDescent="0.3">
      <c r="A4" s="355"/>
      <c r="B4" s="358" t="s">
        <v>80</v>
      </c>
      <c r="C4" s="359" t="s">
        <v>499</v>
      </c>
      <c r="D4" s="359"/>
      <c r="E4" s="359"/>
      <c r="F4" s="360" t="s">
        <v>274</v>
      </c>
      <c r="G4" s="360"/>
      <c r="H4" s="360"/>
    </row>
    <row r="5" spans="1:8" ht="15.6" customHeight="1" x14ac:dyDescent="0.3">
      <c r="A5" s="356"/>
      <c r="B5" s="358"/>
      <c r="C5" s="353" t="s">
        <v>81</v>
      </c>
      <c r="D5" s="353" t="s">
        <v>83</v>
      </c>
      <c r="E5" s="376" t="s">
        <v>82</v>
      </c>
      <c r="F5" s="353" t="s">
        <v>81</v>
      </c>
      <c r="G5" s="353" t="s">
        <v>83</v>
      </c>
      <c r="H5" s="353" t="s">
        <v>82</v>
      </c>
    </row>
    <row r="6" spans="1:8" ht="51.6" customHeight="1" x14ac:dyDescent="0.3">
      <c r="A6" s="357"/>
      <c r="B6" s="358"/>
      <c r="C6" s="353"/>
      <c r="D6" s="353"/>
      <c r="E6" s="376"/>
      <c r="F6" s="353"/>
      <c r="G6" s="353"/>
      <c r="H6" s="353"/>
    </row>
    <row r="7" spans="1:8" s="89" customFormat="1" ht="13.2" x14ac:dyDescent="0.25">
      <c r="A7" s="126" t="s">
        <v>85</v>
      </c>
      <c r="B7" s="127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x14ac:dyDescent="0.3">
      <c r="A8" s="77">
        <v>1</v>
      </c>
      <c r="B8" s="78" t="s">
        <v>87</v>
      </c>
      <c r="C8" s="101">
        <v>2103</v>
      </c>
      <c r="D8" s="101">
        <v>1457</v>
      </c>
      <c r="E8" s="112">
        <f>D8-C8</f>
        <v>-646</v>
      </c>
      <c r="F8" s="101">
        <v>601</v>
      </c>
      <c r="G8" s="101">
        <v>34</v>
      </c>
      <c r="H8" s="112">
        <f>G8-F8</f>
        <v>-567</v>
      </c>
    </row>
    <row r="9" spans="1:8" x14ac:dyDescent="0.3">
      <c r="A9" s="77">
        <v>2</v>
      </c>
      <c r="B9" s="78" t="s">
        <v>88</v>
      </c>
      <c r="C9" s="101">
        <v>1797</v>
      </c>
      <c r="D9" s="101">
        <v>1425</v>
      </c>
      <c r="E9" s="112">
        <f t="shared" ref="E9:E57" si="0">D9-C9</f>
        <v>-372</v>
      </c>
      <c r="F9" s="101">
        <v>463</v>
      </c>
      <c r="G9" s="101">
        <v>99</v>
      </c>
      <c r="H9" s="112">
        <f t="shared" ref="H9:H57" si="1">G9-F9</f>
        <v>-364</v>
      </c>
    </row>
    <row r="10" spans="1:8" x14ac:dyDescent="0.3">
      <c r="A10" s="77">
        <v>3</v>
      </c>
      <c r="B10" s="78" t="s">
        <v>86</v>
      </c>
      <c r="C10" s="101">
        <v>1261</v>
      </c>
      <c r="D10" s="101">
        <v>1586</v>
      </c>
      <c r="E10" s="112">
        <f t="shared" si="0"/>
        <v>325</v>
      </c>
      <c r="F10" s="101">
        <v>306</v>
      </c>
      <c r="G10" s="101">
        <v>91</v>
      </c>
      <c r="H10" s="112">
        <f t="shared" si="1"/>
        <v>-215</v>
      </c>
    </row>
    <row r="11" spans="1:8" s="79" customFormat="1" x14ac:dyDescent="0.3">
      <c r="A11" s="77">
        <v>4</v>
      </c>
      <c r="B11" s="78" t="s">
        <v>92</v>
      </c>
      <c r="C11" s="101">
        <v>1173</v>
      </c>
      <c r="D11" s="101">
        <v>1273</v>
      </c>
      <c r="E11" s="112">
        <f t="shared" si="0"/>
        <v>100</v>
      </c>
      <c r="F11" s="101">
        <v>59</v>
      </c>
      <c r="G11" s="101">
        <v>11</v>
      </c>
      <c r="H11" s="112">
        <f t="shared" si="1"/>
        <v>-48</v>
      </c>
    </row>
    <row r="12" spans="1:8" s="79" customFormat="1" x14ac:dyDescent="0.3">
      <c r="A12" s="77">
        <v>5</v>
      </c>
      <c r="B12" s="78" t="s">
        <v>90</v>
      </c>
      <c r="C12" s="101">
        <v>1073</v>
      </c>
      <c r="D12" s="101">
        <v>994</v>
      </c>
      <c r="E12" s="112">
        <f t="shared" si="0"/>
        <v>-79</v>
      </c>
      <c r="F12" s="101">
        <v>192</v>
      </c>
      <c r="G12" s="101">
        <v>55</v>
      </c>
      <c r="H12" s="112">
        <f t="shared" si="1"/>
        <v>-137</v>
      </c>
    </row>
    <row r="13" spans="1:8" s="79" customFormat="1" x14ac:dyDescent="0.3">
      <c r="A13" s="77">
        <v>6</v>
      </c>
      <c r="B13" s="78" t="s">
        <v>94</v>
      </c>
      <c r="C13" s="101">
        <v>1039</v>
      </c>
      <c r="D13" s="101">
        <v>452</v>
      </c>
      <c r="E13" s="112">
        <f t="shared" si="0"/>
        <v>-587</v>
      </c>
      <c r="F13" s="101">
        <v>251</v>
      </c>
      <c r="G13" s="101">
        <v>13</v>
      </c>
      <c r="H13" s="112">
        <f t="shared" si="1"/>
        <v>-238</v>
      </c>
    </row>
    <row r="14" spans="1:8" s="79" customFormat="1" ht="24" customHeight="1" x14ac:dyDescent="0.3">
      <c r="A14" s="77">
        <v>7</v>
      </c>
      <c r="B14" s="78" t="s">
        <v>200</v>
      </c>
      <c r="C14" s="101">
        <v>954</v>
      </c>
      <c r="D14" s="101">
        <v>712</v>
      </c>
      <c r="E14" s="112">
        <f t="shared" si="0"/>
        <v>-242</v>
      </c>
      <c r="F14" s="101">
        <v>240</v>
      </c>
      <c r="G14" s="101">
        <v>24</v>
      </c>
      <c r="H14" s="112">
        <f t="shared" si="1"/>
        <v>-216</v>
      </c>
    </row>
    <row r="15" spans="1:8" s="79" customFormat="1" ht="21.75" customHeight="1" x14ac:dyDescent="0.3">
      <c r="A15" s="77">
        <v>8</v>
      </c>
      <c r="B15" s="78" t="s">
        <v>91</v>
      </c>
      <c r="C15" s="101">
        <v>833</v>
      </c>
      <c r="D15" s="101">
        <v>465</v>
      </c>
      <c r="E15" s="112">
        <f t="shared" si="0"/>
        <v>-368</v>
      </c>
      <c r="F15" s="101">
        <v>277</v>
      </c>
      <c r="G15" s="101">
        <v>6</v>
      </c>
      <c r="H15" s="112">
        <f t="shared" si="1"/>
        <v>-271</v>
      </c>
    </row>
    <row r="16" spans="1:8" s="79" customFormat="1" x14ac:dyDescent="0.3">
      <c r="A16" s="77">
        <v>9</v>
      </c>
      <c r="B16" s="78" t="s">
        <v>93</v>
      </c>
      <c r="C16" s="101">
        <v>826</v>
      </c>
      <c r="D16" s="101">
        <v>666</v>
      </c>
      <c r="E16" s="112">
        <f t="shared" si="0"/>
        <v>-160</v>
      </c>
      <c r="F16" s="101">
        <v>234</v>
      </c>
      <c r="G16" s="101">
        <v>22</v>
      </c>
      <c r="H16" s="112">
        <f t="shared" si="1"/>
        <v>-212</v>
      </c>
    </row>
    <row r="17" spans="1:8" s="79" customFormat="1" x14ac:dyDescent="0.3">
      <c r="A17" s="77">
        <v>10</v>
      </c>
      <c r="B17" s="78" t="s">
        <v>95</v>
      </c>
      <c r="C17" s="101">
        <v>532</v>
      </c>
      <c r="D17" s="101">
        <v>304</v>
      </c>
      <c r="E17" s="112">
        <f t="shared" si="0"/>
        <v>-228</v>
      </c>
      <c r="F17" s="101">
        <v>116</v>
      </c>
      <c r="G17" s="101">
        <v>6</v>
      </c>
      <c r="H17" s="112">
        <f t="shared" si="1"/>
        <v>-110</v>
      </c>
    </row>
    <row r="18" spans="1:8" s="79" customFormat="1" ht="21.75" customHeight="1" x14ac:dyDescent="0.3">
      <c r="A18" s="77">
        <v>11</v>
      </c>
      <c r="B18" s="78" t="s">
        <v>100</v>
      </c>
      <c r="C18" s="101">
        <v>528</v>
      </c>
      <c r="D18" s="101">
        <v>364</v>
      </c>
      <c r="E18" s="112">
        <f t="shared" si="0"/>
        <v>-164</v>
      </c>
      <c r="F18" s="101">
        <v>166</v>
      </c>
      <c r="G18" s="101">
        <v>4</v>
      </c>
      <c r="H18" s="112">
        <f t="shared" si="1"/>
        <v>-162</v>
      </c>
    </row>
    <row r="19" spans="1:8" s="79" customFormat="1" x14ac:dyDescent="0.3">
      <c r="A19" s="77">
        <v>12</v>
      </c>
      <c r="B19" s="78" t="s">
        <v>216</v>
      </c>
      <c r="C19" s="101">
        <v>507</v>
      </c>
      <c r="D19" s="101">
        <v>224</v>
      </c>
      <c r="E19" s="112">
        <f t="shared" si="0"/>
        <v>-283</v>
      </c>
      <c r="F19" s="101">
        <v>165</v>
      </c>
      <c r="G19" s="101">
        <v>6</v>
      </c>
      <c r="H19" s="112">
        <f t="shared" si="1"/>
        <v>-159</v>
      </c>
    </row>
    <row r="20" spans="1:8" s="79" customFormat="1" ht="31.2" x14ac:dyDescent="0.3">
      <c r="A20" s="77">
        <v>13</v>
      </c>
      <c r="B20" s="78" t="s">
        <v>211</v>
      </c>
      <c r="C20" s="101">
        <v>505</v>
      </c>
      <c r="D20" s="101">
        <v>320</v>
      </c>
      <c r="E20" s="112">
        <f t="shared" si="0"/>
        <v>-185</v>
      </c>
      <c r="F20" s="101">
        <v>208</v>
      </c>
      <c r="G20" s="101">
        <v>3</v>
      </c>
      <c r="H20" s="112">
        <f t="shared" si="1"/>
        <v>-205</v>
      </c>
    </row>
    <row r="21" spans="1:8" s="79" customFormat="1" x14ac:dyDescent="0.3">
      <c r="A21" s="77">
        <v>14</v>
      </c>
      <c r="B21" s="78" t="s">
        <v>202</v>
      </c>
      <c r="C21" s="101">
        <v>500</v>
      </c>
      <c r="D21" s="101">
        <v>0</v>
      </c>
      <c r="E21" s="112">
        <f t="shared" si="0"/>
        <v>-500</v>
      </c>
      <c r="F21" s="101">
        <v>147</v>
      </c>
      <c r="G21" s="101">
        <v>0</v>
      </c>
      <c r="H21" s="112">
        <f t="shared" si="1"/>
        <v>-147</v>
      </c>
    </row>
    <row r="22" spans="1:8" s="79" customFormat="1" ht="90.75" customHeight="1" x14ac:dyDescent="0.3">
      <c r="A22" s="77">
        <v>15</v>
      </c>
      <c r="B22" s="78" t="s">
        <v>218</v>
      </c>
      <c r="C22" s="101">
        <v>434</v>
      </c>
      <c r="D22" s="101">
        <v>128</v>
      </c>
      <c r="E22" s="112">
        <f t="shared" si="0"/>
        <v>-306</v>
      </c>
      <c r="F22" s="101">
        <v>136</v>
      </c>
      <c r="G22" s="101">
        <v>3</v>
      </c>
      <c r="H22" s="112">
        <f t="shared" si="1"/>
        <v>-133</v>
      </c>
    </row>
    <row r="23" spans="1:8" s="79" customFormat="1" x14ac:dyDescent="0.3">
      <c r="A23" s="77">
        <v>16</v>
      </c>
      <c r="B23" s="78" t="s">
        <v>106</v>
      </c>
      <c r="C23" s="101">
        <v>413</v>
      </c>
      <c r="D23" s="101">
        <v>249</v>
      </c>
      <c r="E23" s="112">
        <f t="shared" si="0"/>
        <v>-164</v>
      </c>
      <c r="F23" s="101">
        <v>117</v>
      </c>
      <c r="G23" s="101">
        <v>6</v>
      </c>
      <c r="H23" s="112">
        <f t="shared" si="1"/>
        <v>-111</v>
      </c>
    </row>
    <row r="24" spans="1:8" s="79" customFormat="1" ht="31.2" x14ac:dyDescent="0.3">
      <c r="A24" s="77">
        <v>17</v>
      </c>
      <c r="B24" s="78" t="s">
        <v>212</v>
      </c>
      <c r="C24" s="101">
        <v>364</v>
      </c>
      <c r="D24" s="101">
        <v>318</v>
      </c>
      <c r="E24" s="112">
        <f t="shared" si="0"/>
        <v>-46</v>
      </c>
      <c r="F24" s="101">
        <v>126</v>
      </c>
      <c r="G24" s="101">
        <v>9</v>
      </c>
      <c r="H24" s="112">
        <f t="shared" si="1"/>
        <v>-117</v>
      </c>
    </row>
    <row r="25" spans="1:8" s="79" customFormat="1" x14ac:dyDescent="0.3">
      <c r="A25" s="77">
        <v>18</v>
      </c>
      <c r="B25" s="78" t="s">
        <v>89</v>
      </c>
      <c r="C25" s="101">
        <v>354</v>
      </c>
      <c r="D25" s="101">
        <v>372</v>
      </c>
      <c r="E25" s="112">
        <f t="shared" si="0"/>
        <v>18</v>
      </c>
      <c r="F25" s="101">
        <v>17</v>
      </c>
      <c r="G25" s="101">
        <v>1</v>
      </c>
      <c r="H25" s="112">
        <f t="shared" si="1"/>
        <v>-16</v>
      </c>
    </row>
    <row r="26" spans="1:8" s="79" customFormat="1" x14ac:dyDescent="0.3">
      <c r="A26" s="77">
        <v>19</v>
      </c>
      <c r="B26" s="78" t="s">
        <v>103</v>
      </c>
      <c r="C26" s="101">
        <v>337</v>
      </c>
      <c r="D26" s="101">
        <v>208</v>
      </c>
      <c r="E26" s="112">
        <f t="shared" si="0"/>
        <v>-129</v>
      </c>
      <c r="F26" s="101">
        <v>95</v>
      </c>
      <c r="G26" s="101">
        <v>14</v>
      </c>
      <c r="H26" s="112">
        <f t="shared" si="1"/>
        <v>-81</v>
      </c>
    </row>
    <row r="27" spans="1:8" s="79" customFormat="1" ht="31.2" x14ac:dyDescent="0.3">
      <c r="A27" s="77">
        <v>20</v>
      </c>
      <c r="B27" s="78" t="s">
        <v>193</v>
      </c>
      <c r="C27" s="101">
        <v>325</v>
      </c>
      <c r="D27" s="101">
        <v>181</v>
      </c>
      <c r="E27" s="112">
        <f t="shared" si="0"/>
        <v>-144</v>
      </c>
      <c r="F27" s="101">
        <v>122</v>
      </c>
      <c r="G27" s="101">
        <v>1</v>
      </c>
      <c r="H27" s="112">
        <f t="shared" si="1"/>
        <v>-121</v>
      </c>
    </row>
    <row r="28" spans="1:8" s="79" customFormat="1" x14ac:dyDescent="0.3">
      <c r="A28" s="77">
        <v>21</v>
      </c>
      <c r="B28" s="78" t="s">
        <v>185</v>
      </c>
      <c r="C28" s="101">
        <v>321</v>
      </c>
      <c r="D28" s="101">
        <v>83</v>
      </c>
      <c r="E28" s="112">
        <f t="shared" si="0"/>
        <v>-238</v>
      </c>
      <c r="F28" s="101">
        <v>154</v>
      </c>
      <c r="G28" s="101">
        <v>4</v>
      </c>
      <c r="H28" s="112">
        <f t="shared" si="1"/>
        <v>-150</v>
      </c>
    </row>
    <row r="29" spans="1:8" s="79" customFormat="1" x14ac:dyDescent="0.3">
      <c r="A29" s="77">
        <v>22</v>
      </c>
      <c r="B29" s="78" t="s">
        <v>105</v>
      </c>
      <c r="C29" s="101">
        <v>301</v>
      </c>
      <c r="D29" s="101">
        <v>179</v>
      </c>
      <c r="E29" s="112">
        <f t="shared" si="0"/>
        <v>-122</v>
      </c>
      <c r="F29" s="101">
        <v>50</v>
      </c>
      <c r="G29" s="101">
        <v>13</v>
      </c>
      <c r="H29" s="112">
        <f t="shared" si="1"/>
        <v>-37</v>
      </c>
    </row>
    <row r="30" spans="1:8" s="79" customFormat="1" x14ac:dyDescent="0.3">
      <c r="A30" s="77">
        <v>23</v>
      </c>
      <c r="B30" s="78" t="s">
        <v>143</v>
      </c>
      <c r="C30" s="101">
        <v>300</v>
      </c>
      <c r="D30" s="101">
        <v>245</v>
      </c>
      <c r="E30" s="112">
        <f t="shared" si="0"/>
        <v>-55</v>
      </c>
      <c r="F30" s="101">
        <v>89</v>
      </c>
      <c r="G30" s="101">
        <v>4</v>
      </c>
      <c r="H30" s="112">
        <f t="shared" si="1"/>
        <v>-85</v>
      </c>
    </row>
    <row r="31" spans="1:8" s="79" customFormat="1" x14ac:dyDescent="0.3">
      <c r="A31" s="77">
        <v>24</v>
      </c>
      <c r="B31" s="78" t="s">
        <v>113</v>
      </c>
      <c r="C31" s="101">
        <v>297</v>
      </c>
      <c r="D31" s="101">
        <v>197</v>
      </c>
      <c r="E31" s="112">
        <f t="shared" si="0"/>
        <v>-100</v>
      </c>
      <c r="F31" s="101">
        <v>37</v>
      </c>
      <c r="G31" s="101">
        <v>1</v>
      </c>
      <c r="H31" s="112">
        <f t="shared" si="1"/>
        <v>-36</v>
      </c>
    </row>
    <row r="32" spans="1:8" s="79" customFormat="1" x14ac:dyDescent="0.3">
      <c r="A32" s="77">
        <v>25</v>
      </c>
      <c r="B32" s="78" t="s">
        <v>203</v>
      </c>
      <c r="C32" s="101">
        <v>295</v>
      </c>
      <c r="D32" s="101">
        <v>122</v>
      </c>
      <c r="E32" s="112">
        <f t="shared" si="0"/>
        <v>-173</v>
      </c>
      <c r="F32" s="101">
        <v>107</v>
      </c>
      <c r="G32" s="101">
        <v>4</v>
      </c>
      <c r="H32" s="112">
        <f t="shared" si="1"/>
        <v>-103</v>
      </c>
    </row>
    <row r="33" spans="1:8" s="79" customFormat="1" x14ac:dyDescent="0.3">
      <c r="A33" s="77">
        <v>26</v>
      </c>
      <c r="B33" s="78" t="s">
        <v>126</v>
      </c>
      <c r="C33" s="101">
        <v>285</v>
      </c>
      <c r="D33" s="101">
        <v>150</v>
      </c>
      <c r="E33" s="112">
        <f t="shared" si="0"/>
        <v>-135</v>
      </c>
      <c r="F33" s="101">
        <v>115</v>
      </c>
      <c r="G33" s="101">
        <v>8</v>
      </c>
      <c r="H33" s="112">
        <f t="shared" si="1"/>
        <v>-107</v>
      </c>
    </row>
    <row r="34" spans="1:8" s="79" customFormat="1" x14ac:dyDescent="0.3">
      <c r="A34" s="77">
        <v>27</v>
      </c>
      <c r="B34" s="78" t="s">
        <v>197</v>
      </c>
      <c r="C34" s="101">
        <v>281</v>
      </c>
      <c r="D34" s="101">
        <v>0</v>
      </c>
      <c r="E34" s="112">
        <f t="shared" si="0"/>
        <v>-281</v>
      </c>
      <c r="F34" s="101">
        <v>54</v>
      </c>
      <c r="G34" s="101">
        <v>0</v>
      </c>
      <c r="H34" s="112">
        <f t="shared" si="1"/>
        <v>-54</v>
      </c>
    </row>
    <row r="35" spans="1:8" s="79" customFormat="1" x14ac:dyDescent="0.3">
      <c r="A35" s="77">
        <v>28</v>
      </c>
      <c r="B35" s="78" t="s">
        <v>96</v>
      </c>
      <c r="C35" s="101">
        <v>264</v>
      </c>
      <c r="D35" s="101">
        <v>434</v>
      </c>
      <c r="E35" s="112">
        <f t="shared" si="0"/>
        <v>170</v>
      </c>
      <c r="F35" s="101">
        <v>54</v>
      </c>
      <c r="G35" s="101">
        <v>83</v>
      </c>
      <c r="H35" s="112">
        <f t="shared" si="1"/>
        <v>29</v>
      </c>
    </row>
    <row r="36" spans="1:8" s="79" customFormat="1" ht="46.8" x14ac:dyDescent="0.3">
      <c r="A36" s="77">
        <v>29</v>
      </c>
      <c r="B36" s="78" t="s">
        <v>229</v>
      </c>
      <c r="C36" s="101">
        <v>263</v>
      </c>
      <c r="D36" s="101">
        <v>195</v>
      </c>
      <c r="E36" s="112">
        <f t="shared" si="0"/>
        <v>-68</v>
      </c>
      <c r="F36" s="101">
        <v>60</v>
      </c>
      <c r="G36" s="101">
        <v>1</v>
      </c>
      <c r="H36" s="112">
        <f t="shared" si="1"/>
        <v>-59</v>
      </c>
    </row>
    <row r="37" spans="1:8" s="79" customFormat="1" ht="31.2" x14ac:dyDescent="0.3">
      <c r="A37" s="77">
        <v>30</v>
      </c>
      <c r="B37" s="78" t="s">
        <v>170</v>
      </c>
      <c r="C37" s="101">
        <v>255</v>
      </c>
      <c r="D37" s="101">
        <v>38</v>
      </c>
      <c r="E37" s="112">
        <f t="shared" si="0"/>
        <v>-217</v>
      </c>
      <c r="F37" s="101">
        <v>53</v>
      </c>
      <c r="G37" s="101">
        <v>0</v>
      </c>
      <c r="H37" s="112">
        <f t="shared" si="1"/>
        <v>-53</v>
      </c>
    </row>
    <row r="38" spans="1:8" s="79" customFormat="1" x14ac:dyDescent="0.3">
      <c r="A38" s="77">
        <v>31</v>
      </c>
      <c r="B38" s="80" t="s">
        <v>112</v>
      </c>
      <c r="C38" s="101">
        <v>234</v>
      </c>
      <c r="D38" s="101">
        <v>233</v>
      </c>
      <c r="E38" s="112">
        <f t="shared" si="0"/>
        <v>-1</v>
      </c>
      <c r="F38" s="101">
        <v>65</v>
      </c>
      <c r="G38" s="101">
        <v>7</v>
      </c>
      <c r="H38" s="112">
        <f t="shared" si="1"/>
        <v>-58</v>
      </c>
    </row>
    <row r="39" spans="1:8" s="79" customFormat="1" x14ac:dyDescent="0.3">
      <c r="A39" s="77">
        <v>32</v>
      </c>
      <c r="B39" s="78" t="s">
        <v>116</v>
      </c>
      <c r="C39" s="101">
        <v>232</v>
      </c>
      <c r="D39" s="101">
        <v>199</v>
      </c>
      <c r="E39" s="112">
        <f t="shared" si="0"/>
        <v>-33</v>
      </c>
      <c r="F39" s="101">
        <v>46</v>
      </c>
      <c r="G39" s="101">
        <v>20</v>
      </c>
      <c r="H39" s="112">
        <f t="shared" si="1"/>
        <v>-26</v>
      </c>
    </row>
    <row r="40" spans="1:8" s="79" customFormat="1" x14ac:dyDescent="0.3">
      <c r="A40" s="77">
        <v>33</v>
      </c>
      <c r="B40" s="78" t="s">
        <v>101</v>
      </c>
      <c r="C40" s="101">
        <v>223</v>
      </c>
      <c r="D40" s="101">
        <v>88</v>
      </c>
      <c r="E40" s="112">
        <f t="shared" si="0"/>
        <v>-135</v>
      </c>
      <c r="F40" s="101">
        <v>54</v>
      </c>
      <c r="G40" s="101">
        <v>5</v>
      </c>
      <c r="H40" s="112">
        <f t="shared" si="1"/>
        <v>-49</v>
      </c>
    </row>
    <row r="41" spans="1:8" s="79" customFormat="1" x14ac:dyDescent="0.3">
      <c r="A41" s="77">
        <v>34</v>
      </c>
      <c r="B41" s="78" t="s">
        <v>115</v>
      </c>
      <c r="C41" s="101">
        <v>223</v>
      </c>
      <c r="D41" s="101">
        <v>62</v>
      </c>
      <c r="E41" s="112">
        <f t="shared" si="0"/>
        <v>-161</v>
      </c>
      <c r="F41" s="101">
        <v>55</v>
      </c>
      <c r="G41" s="101">
        <v>1</v>
      </c>
      <c r="H41" s="112">
        <f t="shared" si="1"/>
        <v>-54</v>
      </c>
    </row>
    <row r="42" spans="1:8" s="79" customFormat="1" x14ac:dyDescent="0.3">
      <c r="A42" s="77">
        <v>35</v>
      </c>
      <c r="B42" s="78" t="s">
        <v>97</v>
      </c>
      <c r="C42" s="101">
        <v>219</v>
      </c>
      <c r="D42" s="101">
        <v>211</v>
      </c>
      <c r="E42" s="112">
        <f t="shared" si="0"/>
        <v>-8</v>
      </c>
      <c r="F42" s="101">
        <v>65</v>
      </c>
      <c r="G42" s="101">
        <v>12</v>
      </c>
      <c r="H42" s="112">
        <f t="shared" si="1"/>
        <v>-53</v>
      </c>
    </row>
    <row r="43" spans="1:8" s="79" customFormat="1" x14ac:dyDescent="0.3">
      <c r="A43" s="77">
        <v>36</v>
      </c>
      <c r="B43" s="78" t="s">
        <v>98</v>
      </c>
      <c r="C43" s="101">
        <v>210</v>
      </c>
      <c r="D43" s="101">
        <v>341</v>
      </c>
      <c r="E43" s="112">
        <f t="shared" si="0"/>
        <v>131</v>
      </c>
      <c r="F43" s="101">
        <v>51</v>
      </c>
      <c r="G43" s="101">
        <v>21</v>
      </c>
      <c r="H43" s="112">
        <f t="shared" si="1"/>
        <v>-30</v>
      </c>
    </row>
    <row r="44" spans="1:8" x14ac:dyDescent="0.3">
      <c r="A44" s="77">
        <v>37</v>
      </c>
      <c r="B44" s="81" t="s">
        <v>99</v>
      </c>
      <c r="C44" s="82">
        <v>190</v>
      </c>
      <c r="D44" s="82">
        <v>221</v>
      </c>
      <c r="E44" s="112">
        <f t="shared" si="0"/>
        <v>31</v>
      </c>
      <c r="F44" s="82">
        <v>44</v>
      </c>
      <c r="G44" s="82">
        <v>15</v>
      </c>
      <c r="H44" s="112">
        <f t="shared" si="1"/>
        <v>-29</v>
      </c>
    </row>
    <row r="45" spans="1:8" x14ac:dyDescent="0.3">
      <c r="A45" s="77">
        <v>38</v>
      </c>
      <c r="B45" s="83" t="s">
        <v>205</v>
      </c>
      <c r="C45" s="82">
        <v>185</v>
      </c>
      <c r="D45" s="82">
        <v>115</v>
      </c>
      <c r="E45" s="112">
        <f t="shared" si="0"/>
        <v>-70</v>
      </c>
      <c r="F45" s="82">
        <v>53</v>
      </c>
      <c r="G45" s="82">
        <v>5</v>
      </c>
      <c r="H45" s="112">
        <f t="shared" si="1"/>
        <v>-48</v>
      </c>
    </row>
    <row r="46" spans="1:8" x14ac:dyDescent="0.3">
      <c r="A46" s="77">
        <v>39</v>
      </c>
      <c r="B46" s="78" t="s">
        <v>108</v>
      </c>
      <c r="C46" s="82">
        <v>180</v>
      </c>
      <c r="D46" s="82">
        <v>209</v>
      </c>
      <c r="E46" s="112">
        <f t="shared" si="0"/>
        <v>29</v>
      </c>
      <c r="F46" s="82">
        <v>34</v>
      </c>
      <c r="G46" s="82">
        <v>25</v>
      </c>
      <c r="H46" s="112">
        <f t="shared" si="1"/>
        <v>-9</v>
      </c>
    </row>
    <row r="47" spans="1:8" x14ac:dyDescent="0.3">
      <c r="A47" s="77">
        <v>40</v>
      </c>
      <c r="B47" s="78" t="s">
        <v>111</v>
      </c>
      <c r="C47" s="82">
        <v>178</v>
      </c>
      <c r="D47" s="82">
        <v>142</v>
      </c>
      <c r="E47" s="112">
        <f t="shared" si="0"/>
        <v>-36</v>
      </c>
      <c r="F47" s="82">
        <v>54</v>
      </c>
      <c r="G47" s="82">
        <v>3</v>
      </c>
      <c r="H47" s="112">
        <f t="shared" si="1"/>
        <v>-51</v>
      </c>
    </row>
    <row r="48" spans="1:8" x14ac:dyDescent="0.3">
      <c r="A48" s="77">
        <v>41</v>
      </c>
      <c r="B48" s="78" t="s">
        <v>120</v>
      </c>
      <c r="C48" s="82">
        <v>175</v>
      </c>
      <c r="D48" s="82">
        <v>76</v>
      </c>
      <c r="E48" s="112">
        <f t="shared" si="0"/>
        <v>-99</v>
      </c>
      <c r="F48" s="82">
        <v>45</v>
      </c>
      <c r="G48" s="82">
        <v>3</v>
      </c>
      <c r="H48" s="112">
        <f t="shared" si="1"/>
        <v>-42</v>
      </c>
    </row>
    <row r="49" spans="1:8" x14ac:dyDescent="0.3">
      <c r="A49" s="77">
        <v>42</v>
      </c>
      <c r="B49" s="78" t="s">
        <v>107</v>
      </c>
      <c r="C49" s="82">
        <v>164</v>
      </c>
      <c r="D49" s="82">
        <v>105</v>
      </c>
      <c r="E49" s="112">
        <f t="shared" si="0"/>
        <v>-59</v>
      </c>
      <c r="F49" s="82">
        <v>39</v>
      </c>
      <c r="G49" s="82">
        <v>3</v>
      </c>
      <c r="H49" s="112">
        <f t="shared" si="1"/>
        <v>-36</v>
      </c>
    </row>
    <row r="50" spans="1:8" x14ac:dyDescent="0.3">
      <c r="A50" s="77">
        <v>43</v>
      </c>
      <c r="B50" s="84" t="s">
        <v>144</v>
      </c>
      <c r="C50" s="82">
        <v>157</v>
      </c>
      <c r="D50" s="82">
        <v>72</v>
      </c>
      <c r="E50" s="112">
        <f t="shared" si="0"/>
        <v>-85</v>
      </c>
      <c r="F50" s="82">
        <v>31</v>
      </c>
      <c r="G50" s="82">
        <v>4</v>
      </c>
      <c r="H50" s="112">
        <f t="shared" si="1"/>
        <v>-27</v>
      </c>
    </row>
    <row r="51" spans="1:8" x14ac:dyDescent="0.3">
      <c r="A51" s="77">
        <v>44</v>
      </c>
      <c r="B51" s="84" t="s">
        <v>174</v>
      </c>
      <c r="C51" s="82">
        <v>157</v>
      </c>
      <c r="D51" s="82">
        <v>59</v>
      </c>
      <c r="E51" s="112">
        <f t="shared" si="0"/>
        <v>-98</v>
      </c>
      <c r="F51" s="82">
        <v>45</v>
      </c>
      <c r="G51" s="82">
        <v>2</v>
      </c>
      <c r="H51" s="112">
        <f t="shared" si="1"/>
        <v>-43</v>
      </c>
    </row>
    <row r="52" spans="1:8" x14ac:dyDescent="0.3">
      <c r="A52" s="77">
        <v>45</v>
      </c>
      <c r="B52" s="84" t="s">
        <v>102</v>
      </c>
      <c r="C52" s="82">
        <v>147</v>
      </c>
      <c r="D52" s="82">
        <v>177</v>
      </c>
      <c r="E52" s="112">
        <f t="shared" si="0"/>
        <v>30</v>
      </c>
      <c r="F52" s="82">
        <v>46</v>
      </c>
      <c r="G52" s="82">
        <v>5</v>
      </c>
      <c r="H52" s="112">
        <f t="shared" si="1"/>
        <v>-41</v>
      </c>
    </row>
    <row r="53" spans="1:8" ht="18.75" customHeight="1" x14ac:dyDescent="0.3">
      <c r="A53" s="77">
        <v>46</v>
      </c>
      <c r="B53" s="84" t="s">
        <v>155</v>
      </c>
      <c r="C53" s="82">
        <v>146</v>
      </c>
      <c r="D53" s="82">
        <v>194</v>
      </c>
      <c r="E53" s="112">
        <f t="shared" si="0"/>
        <v>48</v>
      </c>
      <c r="F53" s="82">
        <v>30</v>
      </c>
      <c r="G53" s="82">
        <v>7</v>
      </c>
      <c r="H53" s="112">
        <f t="shared" si="1"/>
        <v>-23</v>
      </c>
    </row>
    <row r="54" spans="1:8" x14ac:dyDescent="0.3">
      <c r="A54" s="77">
        <v>47</v>
      </c>
      <c r="B54" s="84" t="s">
        <v>195</v>
      </c>
      <c r="C54" s="82">
        <v>145</v>
      </c>
      <c r="D54" s="82">
        <v>74</v>
      </c>
      <c r="E54" s="112">
        <f t="shared" si="0"/>
        <v>-71</v>
      </c>
      <c r="F54" s="82">
        <v>61</v>
      </c>
      <c r="G54" s="82">
        <v>1</v>
      </c>
      <c r="H54" s="112">
        <f t="shared" si="1"/>
        <v>-60</v>
      </c>
    </row>
    <row r="55" spans="1:8" ht="17.25" customHeight="1" x14ac:dyDescent="0.3">
      <c r="A55" s="77">
        <v>48</v>
      </c>
      <c r="B55" s="84" t="s">
        <v>139</v>
      </c>
      <c r="C55" s="82">
        <v>136</v>
      </c>
      <c r="D55" s="82">
        <v>126</v>
      </c>
      <c r="E55" s="112">
        <f t="shared" si="0"/>
        <v>-10</v>
      </c>
      <c r="F55" s="82">
        <v>52</v>
      </c>
      <c r="G55" s="82">
        <v>4</v>
      </c>
      <c r="H55" s="112">
        <f t="shared" si="1"/>
        <v>-48</v>
      </c>
    </row>
    <row r="56" spans="1:8" ht="21.75" customHeight="1" x14ac:dyDescent="0.3">
      <c r="A56" s="77">
        <v>49</v>
      </c>
      <c r="B56" s="84" t="s">
        <v>122</v>
      </c>
      <c r="C56" s="82">
        <v>135</v>
      </c>
      <c r="D56" s="82">
        <v>71</v>
      </c>
      <c r="E56" s="112">
        <f t="shared" si="0"/>
        <v>-64</v>
      </c>
      <c r="F56" s="82">
        <v>49</v>
      </c>
      <c r="G56" s="82">
        <v>0</v>
      </c>
      <c r="H56" s="112">
        <f t="shared" si="1"/>
        <v>-49</v>
      </c>
    </row>
    <row r="57" spans="1:8" ht="21" customHeight="1" x14ac:dyDescent="0.3">
      <c r="A57" s="77">
        <v>50</v>
      </c>
      <c r="B57" s="83" t="s">
        <v>228</v>
      </c>
      <c r="C57" s="82">
        <v>134</v>
      </c>
      <c r="D57" s="82">
        <v>50</v>
      </c>
      <c r="E57" s="112">
        <f t="shared" si="0"/>
        <v>-84</v>
      </c>
      <c r="F57" s="82">
        <v>49</v>
      </c>
      <c r="G57" s="82">
        <v>0</v>
      </c>
      <c r="H57" s="112">
        <f t="shared" si="1"/>
        <v>-49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I9" sqref="I9"/>
    </sheetView>
  </sheetViews>
  <sheetFormatPr defaultColWidth="8.88671875" defaultRowHeight="13.2" x14ac:dyDescent="0.25"/>
  <cols>
    <col min="1" max="1" width="36.33203125" style="89" customWidth="1"/>
    <col min="2" max="2" width="13" style="99" customWidth="1"/>
    <col min="3" max="3" width="9.88671875" style="99" customWidth="1"/>
    <col min="4" max="4" width="12.5546875" style="100" customWidth="1"/>
    <col min="5" max="5" width="12.88671875" style="99" customWidth="1"/>
    <col min="6" max="6" width="9.88671875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64" t="s">
        <v>169</v>
      </c>
      <c r="B1" s="364"/>
      <c r="C1" s="364"/>
      <c r="D1" s="364"/>
      <c r="E1" s="364"/>
      <c r="F1" s="364"/>
      <c r="G1" s="364"/>
    </row>
    <row r="2" spans="1:13" s="87" customFormat="1" ht="20.399999999999999" x14ac:dyDescent="0.35">
      <c r="A2" s="365" t="s">
        <v>124</v>
      </c>
      <c r="B2" s="365"/>
      <c r="C2" s="365"/>
      <c r="D2" s="365"/>
      <c r="E2" s="365"/>
      <c r="F2" s="365"/>
      <c r="G2" s="365"/>
    </row>
    <row r="4" spans="1:13" s="76" customFormat="1" ht="35.4" customHeight="1" x14ac:dyDescent="0.3">
      <c r="A4" s="358" t="s">
        <v>80</v>
      </c>
      <c r="B4" s="359" t="s">
        <v>499</v>
      </c>
      <c r="C4" s="359"/>
      <c r="D4" s="359"/>
      <c r="E4" s="360" t="s">
        <v>274</v>
      </c>
      <c r="F4" s="360"/>
      <c r="G4" s="360"/>
    </row>
    <row r="5" spans="1:13" ht="18.600000000000001" customHeight="1" x14ac:dyDescent="0.25">
      <c r="A5" s="358"/>
      <c r="B5" s="353" t="s">
        <v>81</v>
      </c>
      <c r="C5" s="353" t="s">
        <v>83</v>
      </c>
      <c r="D5" s="377" t="s">
        <v>82</v>
      </c>
      <c r="E5" s="353" t="s">
        <v>81</v>
      </c>
      <c r="F5" s="353" t="s">
        <v>83</v>
      </c>
      <c r="G5" s="377" t="s">
        <v>82</v>
      </c>
    </row>
    <row r="6" spans="1:13" ht="52.2" customHeight="1" x14ac:dyDescent="0.25">
      <c r="A6" s="358"/>
      <c r="B6" s="353"/>
      <c r="C6" s="353"/>
      <c r="D6" s="377"/>
      <c r="E6" s="353"/>
      <c r="F6" s="353"/>
      <c r="G6" s="377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361" t="s">
        <v>125</v>
      </c>
      <c r="B8" s="362"/>
      <c r="C8" s="362"/>
      <c r="D8" s="362"/>
      <c r="E8" s="362"/>
      <c r="F8" s="362"/>
      <c r="G8" s="363"/>
      <c r="M8" s="92"/>
    </row>
    <row r="9" spans="1:13" ht="15.6" x14ac:dyDescent="0.25">
      <c r="A9" s="93" t="s">
        <v>202</v>
      </c>
      <c r="B9" s="128">
        <v>500</v>
      </c>
      <c r="C9" s="128">
        <v>0</v>
      </c>
      <c r="D9" s="129">
        <f>C9-B9</f>
        <v>-500</v>
      </c>
      <c r="E9" s="130">
        <v>147</v>
      </c>
      <c r="F9" s="128">
        <v>0</v>
      </c>
      <c r="G9" s="200">
        <f>F9-E9</f>
        <v>-147</v>
      </c>
      <c r="H9" s="131"/>
      <c r="M9" s="92"/>
    </row>
    <row r="10" spans="1:13" ht="16.5" customHeight="1" x14ac:dyDescent="0.25">
      <c r="A10" s="94" t="s">
        <v>106</v>
      </c>
      <c r="B10" s="101">
        <v>413</v>
      </c>
      <c r="C10" s="101">
        <v>249</v>
      </c>
      <c r="D10" s="129">
        <f t="shared" ref="D10:D23" si="0">C10-B10</f>
        <v>-164</v>
      </c>
      <c r="E10" s="133">
        <v>117</v>
      </c>
      <c r="F10" s="101">
        <v>6</v>
      </c>
      <c r="G10" s="200">
        <f t="shared" ref="G10:G23" si="1">F10-E10</f>
        <v>-111</v>
      </c>
    </row>
    <row r="11" spans="1:13" ht="29.25" customHeight="1" x14ac:dyDescent="0.25">
      <c r="A11" s="94" t="s">
        <v>126</v>
      </c>
      <c r="B11" s="101">
        <v>285</v>
      </c>
      <c r="C11" s="101">
        <v>150</v>
      </c>
      <c r="D11" s="129">
        <f t="shared" si="0"/>
        <v>-135</v>
      </c>
      <c r="E11" s="133">
        <v>115</v>
      </c>
      <c r="F11" s="101">
        <v>8</v>
      </c>
      <c r="G11" s="200">
        <f t="shared" si="1"/>
        <v>-107</v>
      </c>
    </row>
    <row r="12" spans="1:13" ht="26.25" customHeight="1" x14ac:dyDescent="0.25">
      <c r="A12" s="94" t="s">
        <v>170</v>
      </c>
      <c r="B12" s="101">
        <v>255</v>
      </c>
      <c r="C12" s="101">
        <v>38</v>
      </c>
      <c r="D12" s="129">
        <f t="shared" si="0"/>
        <v>-217</v>
      </c>
      <c r="E12" s="133">
        <v>53</v>
      </c>
      <c r="F12" s="101">
        <v>0</v>
      </c>
      <c r="G12" s="200">
        <f t="shared" si="1"/>
        <v>-53</v>
      </c>
    </row>
    <row r="13" spans="1:13" ht="15.6" x14ac:dyDescent="0.25">
      <c r="A13" s="94" t="s">
        <v>205</v>
      </c>
      <c r="B13" s="101">
        <v>185</v>
      </c>
      <c r="C13" s="101">
        <v>115</v>
      </c>
      <c r="D13" s="129">
        <f t="shared" si="0"/>
        <v>-70</v>
      </c>
      <c r="E13" s="133">
        <v>53</v>
      </c>
      <c r="F13" s="101">
        <v>5</v>
      </c>
      <c r="G13" s="200">
        <f t="shared" si="1"/>
        <v>-48</v>
      </c>
    </row>
    <row r="14" spans="1:13" ht="15.6" x14ac:dyDescent="0.25">
      <c r="A14" s="94" t="s">
        <v>195</v>
      </c>
      <c r="B14" s="101">
        <v>145</v>
      </c>
      <c r="C14" s="101">
        <v>74</v>
      </c>
      <c r="D14" s="129">
        <f t="shared" si="0"/>
        <v>-71</v>
      </c>
      <c r="E14" s="133">
        <v>61</v>
      </c>
      <c r="F14" s="101">
        <v>1</v>
      </c>
      <c r="G14" s="200">
        <f t="shared" si="1"/>
        <v>-60</v>
      </c>
    </row>
    <row r="15" spans="1:13" ht="31.2" x14ac:dyDescent="0.25">
      <c r="A15" s="94" t="s">
        <v>171</v>
      </c>
      <c r="B15" s="101">
        <v>128</v>
      </c>
      <c r="C15" s="101">
        <v>1</v>
      </c>
      <c r="D15" s="129">
        <f t="shared" si="0"/>
        <v>-127</v>
      </c>
      <c r="E15" s="133">
        <v>29</v>
      </c>
      <c r="F15" s="101">
        <v>0</v>
      </c>
      <c r="G15" s="200">
        <f t="shared" si="1"/>
        <v>-29</v>
      </c>
    </row>
    <row r="16" spans="1:13" ht="15.6" x14ac:dyDescent="0.25">
      <c r="A16" s="95" t="s">
        <v>130</v>
      </c>
      <c r="B16" s="101">
        <v>116</v>
      </c>
      <c r="C16" s="101">
        <v>82</v>
      </c>
      <c r="D16" s="129">
        <f t="shared" si="0"/>
        <v>-34</v>
      </c>
      <c r="E16" s="133">
        <v>37</v>
      </c>
      <c r="F16" s="101">
        <v>3</v>
      </c>
      <c r="G16" s="200">
        <f t="shared" si="1"/>
        <v>-34</v>
      </c>
    </row>
    <row r="17" spans="1:7" ht="15.6" x14ac:dyDescent="0.25">
      <c r="A17" s="95" t="s">
        <v>131</v>
      </c>
      <c r="B17" s="101">
        <v>105</v>
      </c>
      <c r="C17" s="101">
        <v>70</v>
      </c>
      <c r="D17" s="129">
        <f t="shared" si="0"/>
        <v>-35</v>
      </c>
      <c r="E17" s="133">
        <v>42</v>
      </c>
      <c r="F17" s="101">
        <v>4</v>
      </c>
      <c r="G17" s="200">
        <f t="shared" si="1"/>
        <v>-38</v>
      </c>
    </row>
    <row r="18" spans="1:7" ht="31.2" x14ac:dyDescent="0.25">
      <c r="A18" s="95" t="s">
        <v>196</v>
      </c>
      <c r="B18" s="101">
        <v>94</v>
      </c>
      <c r="C18" s="101">
        <v>1</v>
      </c>
      <c r="D18" s="129">
        <f t="shared" si="0"/>
        <v>-93</v>
      </c>
      <c r="E18" s="133">
        <v>39</v>
      </c>
      <c r="F18" s="101">
        <v>0</v>
      </c>
      <c r="G18" s="200">
        <f t="shared" si="1"/>
        <v>-39</v>
      </c>
    </row>
    <row r="19" spans="1:7" ht="21" customHeight="1" x14ac:dyDescent="0.25">
      <c r="A19" s="95" t="s">
        <v>206</v>
      </c>
      <c r="B19" s="101">
        <v>93</v>
      </c>
      <c r="C19" s="101">
        <v>0</v>
      </c>
      <c r="D19" s="129">
        <f t="shared" si="0"/>
        <v>-93</v>
      </c>
      <c r="E19" s="133">
        <v>44</v>
      </c>
      <c r="F19" s="101">
        <v>0</v>
      </c>
      <c r="G19" s="200">
        <f t="shared" si="1"/>
        <v>-44</v>
      </c>
    </row>
    <row r="20" spans="1:7" ht="15.6" x14ac:dyDescent="0.25">
      <c r="A20" s="93" t="s">
        <v>257</v>
      </c>
      <c r="B20" s="101">
        <v>75</v>
      </c>
      <c r="C20" s="199">
        <v>26</v>
      </c>
      <c r="D20" s="129">
        <f t="shared" si="0"/>
        <v>-49</v>
      </c>
      <c r="E20" s="133">
        <v>24</v>
      </c>
      <c r="F20" s="101">
        <v>1</v>
      </c>
      <c r="G20" s="200">
        <f t="shared" si="1"/>
        <v>-23</v>
      </c>
    </row>
    <row r="21" spans="1:7" ht="16.5" customHeight="1" x14ac:dyDescent="0.25">
      <c r="A21" s="94" t="s">
        <v>259</v>
      </c>
      <c r="B21" s="101">
        <v>74</v>
      </c>
      <c r="C21" s="101">
        <v>42</v>
      </c>
      <c r="D21" s="129">
        <f t="shared" si="0"/>
        <v>-32</v>
      </c>
      <c r="E21" s="133">
        <v>51</v>
      </c>
      <c r="F21" s="101">
        <v>3</v>
      </c>
      <c r="G21" s="200">
        <f t="shared" si="1"/>
        <v>-48</v>
      </c>
    </row>
    <row r="22" spans="1:7" ht="31.2" x14ac:dyDescent="0.25">
      <c r="A22" s="94" t="s">
        <v>222</v>
      </c>
      <c r="B22" s="101">
        <v>74</v>
      </c>
      <c r="C22" s="101">
        <v>26</v>
      </c>
      <c r="D22" s="129">
        <f t="shared" si="0"/>
        <v>-48</v>
      </c>
      <c r="E22" s="133">
        <v>26</v>
      </c>
      <c r="F22" s="101">
        <v>0</v>
      </c>
      <c r="G22" s="200">
        <f t="shared" si="1"/>
        <v>-26</v>
      </c>
    </row>
    <row r="23" spans="1:7" ht="16.5" customHeight="1" x14ac:dyDescent="0.25">
      <c r="A23" s="94" t="s">
        <v>128</v>
      </c>
      <c r="B23" s="101">
        <v>73</v>
      </c>
      <c r="C23" s="101">
        <v>79</v>
      </c>
      <c r="D23" s="129">
        <f t="shared" si="0"/>
        <v>6</v>
      </c>
      <c r="E23" s="133">
        <v>27</v>
      </c>
      <c r="F23" s="101">
        <v>9</v>
      </c>
      <c r="G23" s="200">
        <f t="shared" si="1"/>
        <v>-18</v>
      </c>
    </row>
    <row r="24" spans="1:7" ht="38.4" customHeight="1" x14ac:dyDescent="0.25">
      <c r="A24" s="361" t="s">
        <v>26</v>
      </c>
      <c r="B24" s="362"/>
      <c r="C24" s="362"/>
      <c r="D24" s="362"/>
      <c r="E24" s="362"/>
      <c r="F24" s="362"/>
      <c r="G24" s="363"/>
    </row>
    <row r="25" spans="1:7" ht="31.2" x14ac:dyDescent="0.25">
      <c r="A25" s="94" t="s">
        <v>211</v>
      </c>
      <c r="B25" s="101">
        <v>505</v>
      </c>
      <c r="C25" s="128">
        <v>320</v>
      </c>
      <c r="D25" s="129">
        <f>C25-B25</f>
        <v>-185</v>
      </c>
      <c r="E25" s="130">
        <v>208</v>
      </c>
      <c r="F25" s="128">
        <v>3</v>
      </c>
      <c r="G25" s="200">
        <f>F25-E25</f>
        <v>-205</v>
      </c>
    </row>
    <row r="26" spans="1:7" ht="31.2" x14ac:dyDescent="0.25">
      <c r="A26" s="94" t="s">
        <v>212</v>
      </c>
      <c r="B26" s="101">
        <v>364</v>
      </c>
      <c r="C26" s="101">
        <v>318</v>
      </c>
      <c r="D26" s="129">
        <f t="shared" ref="D26:D39" si="2">C26-B26</f>
        <v>-46</v>
      </c>
      <c r="E26" s="133">
        <v>126</v>
      </c>
      <c r="F26" s="101">
        <v>9</v>
      </c>
      <c r="G26" s="200">
        <f t="shared" ref="G26:G39" si="3">F26-E26</f>
        <v>-117</v>
      </c>
    </row>
    <row r="27" spans="1:7" ht="15.6" x14ac:dyDescent="0.25">
      <c r="A27" s="94" t="s">
        <v>120</v>
      </c>
      <c r="B27" s="101">
        <v>175</v>
      </c>
      <c r="C27" s="101">
        <v>76</v>
      </c>
      <c r="D27" s="129">
        <f t="shared" si="2"/>
        <v>-99</v>
      </c>
      <c r="E27" s="133">
        <v>45</v>
      </c>
      <c r="F27" s="101">
        <v>3</v>
      </c>
      <c r="G27" s="200">
        <f t="shared" si="3"/>
        <v>-42</v>
      </c>
    </row>
    <row r="28" spans="1:7" ht="31.2" x14ac:dyDescent="0.25">
      <c r="A28" s="94" t="s">
        <v>231</v>
      </c>
      <c r="B28" s="101">
        <v>123</v>
      </c>
      <c r="C28" s="101">
        <v>52</v>
      </c>
      <c r="D28" s="129">
        <f t="shared" si="2"/>
        <v>-71</v>
      </c>
      <c r="E28" s="133">
        <v>30</v>
      </c>
      <c r="F28" s="101">
        <v>1</v>
      </c>
      <c r="G28" s="200">
        <f t="shared" si="3"/>
        <v>-29</v>
      </c>
    </row>
    <row r="29" spans="1:7" ht="15.6" x14ac:dyDescent="0.25">
      <c r="A29" s="94" t="s">
        <v>230</v>
      </c>
      <c r="B29" s="101">
        <v>114</v>
      </c>
      <c r="C29" s="101">
        <v>32</v>
      </c>
      <c r="D29" s="129">
        <f t="shared" si="2"/>
        <v>-82</v>
      </c>
      <c r="E29" s="133">
        <v>32</v>
      </c>
      <c r="F29" s="101">
        <v>3</v>
      </c>
      <c r="G29" s="200">
        <f t="shared" si="3"/>
        <v>-29</v>
      </c>
    </row>
    <row r="30" spans="1:7" ht="15.6" x14ac:dyDescent="0.25">
      <c r="A30" s="94" t="s">
        <v>123</v>
      </c>
      <c r="B30" s="101">
        <v>91</v>
      </c>
      <c r="C30" s="101">
        <v>94</v>
      </c>
      <c r="D30" s="129">
        <f t="shared" si="2"/>
        <v>3</v>
      </c>
      <c r="E30" s="133">
        <v>25</v>
      </c>
      <c r="F30" s="101">
        <v>6</v>
      </c>
      <c r="G30" s="200">
        <f t="shared" si="3"/>
        <v>-19</v>
      </c>
    </row>
    <row r="31" spans="1:7" ht="15.6" x14ac:dyDescent="0.25">
      <c r="A31" s="94" t="s">
        <v>213</v>
      </c>
      <c r="B31" s="101">
        <v>85</v>
      </c>
      <c r="C31" s="101">
        <v>16</v>
      </c>
      <c r="D31" s="129">
        <f t="shared" si="2"/>
        <v>-69</v>
      </c>
      <c r="E31" s="133">
        <v>23</v>
      </c>
      <c r="F31" s="101">
        <v>0</v>
      </c>
      <c r="G31" s="200">
        <f t="shared" si="3"/>
        <v>-23</v>
      </c>
    </row>
    <row r="32" spans="1:7" ht="15.6" x14ac:dyDescent="0.25">
      <c r="A32" s="94" t="s">
        <v>173</v>
      </c>
      <c r="B32" s="101">
        <v>84</v>
      </c>
      <c r="C32" s="101">
        <v>55</v>
      </c>
      <c r="D32" s="129">
        <f t="shared" si="2"/>
        <v>-29</v>
      </c>
      <c r="E32" s="133">
        <v>34</v>
      </c>
      <c r="F32" s="101">
        <v>2</v>
      </c>
      <c r="G32" s="200">
        <f t="shared" si="3"/>
        <v>-32</v>
      </c>
    </row>
    <row r="33" spans="1:7" ht="31.2" x14ac:dyDescent="0.25">
      <c r="A33" s="94" t="s">
        <v>214</v>
      </c>
      <c r="B33" s="101">
        <v>80</v>
      </c>
      <c r="C33" s="101">
        <v>51</v>
      </c>
      <c r="D33" s="129">
        <f t="shared" si="2"/>
        <v>-29</v>
      </c>
      <c r="E33" s="133">
        <v>11</v>
      </c>
      <c r="F33" s="101">
        <v>0</v>
      </c>
      <c r="G33" s="200">
        <f t="shared" si="3"/>
        <v>-11</v>
      </c>
    </row>
    <row r="34" spans="1:7" ht="15.6" x14ac:dyDescent="0.25">
      <c r="A34" s="94" t="s">
        <v>223</v>
      </c>
      <c r="B34" s="101">
        <v>72</v>
      </c>
      <c r="C34" s="101">
        <v>40</v>
      </c>
      <c r="D34" s="129">
        <f t="shared" si="2"/>
        <v>-32</v>
      </c>
      <c r="E34" s="133">
        <v>23</v>
      </c>
      <c r="F34" s="101">
        <v>0</v>
      </c>
      <c r="G34" s="200">
        <f t="shared" si="3"/>
        <v>-23</v>
      </c>
    </row>
    <row r="35" spans="1:7" ht="15.6" x14ac:dyDescent="0.25">
      <c r="A35" s="94" t="s">
        <v>132</v>
      </c>
      <c r="B35" s="101">
        <v>65</v>
      </c>
      <c r="C35" s="101">
        <v>58</v>
      </c>
      <c r="D35" s="129">
        <f t="shared" si="2"/>
        <v>-7</v>
      </c>
      <c r="E35" s="133">
        <v>20</v>
      </c>
      <c r="F35" s="101">
        <v>5</v>
      </c>
      <c r="G35" s="200">
        <f t="shared" si="3"/>
        <v>-15</v>
      </c>
    </row>
    <row r="36" spans="1:7" ht="15.6" x14ac:dyDescent="0.25">
      <c r="A36" s="94" t="s">
        <v>250</v>
      </c>
      <c r="B36" s="101">
        <v>61</v>
      </c>
      <c r="C36" s="101">
        <v>22</v>
      </c>
      <c r="D36" s="129">
        <f t="shared" si="2"/>
        <v>-39</v>
      </c>
      <c r="E36" s="133">
        <v>29</v>
      </c>
      <c r="F36" s="101">
        <v>0</v>
      </c>
      <c r="G36" s="200">
        <f t="shared" si="3"/>
        <v>-29</v>
      </c>
    </row>
    <row r="37" spans="1:7" ht="18.600000000000001" customHeight="1" x14ac:dyDescent="0.25">
      <c r="A37" s="94" t="s">
        <v>164</v>
      </c>
      <c r="B37" s="101">
        <v>59</v>
      </c>
      <c r="C37" s="101">
        <v>32</v>
      </c>
      <c r="D37" s="129">
        <f t="shared" si="2"/>
        <v>-27</v>
      </c>
      <c r="E37" s="133">
        <v>14</v>
      </c>
      <c r="F37" s="101">
        <v>0</v>
      </c>
      <c r="G37" s="200">
        <f t="shared" si="3"/>
        <v>-14</v>
      </c>
    </row>
    <row r="38" spans="1:7" ht="15.6" x14ac:dyDescent="0.25">
      <c r="A38" s="94" t="s">
        <v>133</v>
      </c>
      <c r="B38" s="101">
        <v>49</v>
      </c>
      <c r="C38" s="101">
        <v>60</v>
      </c>
      <c r="D38" s="129">
        <f t="shared" si="2"/>
        <v>11</v>
      </c>
      <c r="E38" s="133">
        <v>13</v>
      </c>
      <c r="F38" s="101">
        <v>2</v>
      </c>
      <c r="G38" s="200">
        <f t="shared" si="3"/>
        <v>-11</v>
      </c>
    </row>
    <row r="39" spans="1:7" ht="15.6" x14ac:dyDescent="0.25">
      <c r="A39" s="94" t="s">
        <v>232</v>
      </c>
      <c r="B39" s="101">
        <v>49</v>
      </c>
      <c r="C39" s="101">
        <v>40</v>
      </c>
      <c r="D39" s="129">
        <f t="shared" si="2"/>
        <v>-9</v>
      </c>
      <c r="E39" s="133">
        <v>15</v>
      </c>
      <c r="F39" s="101">
        <v>1</v>
      </c>
      <c r="G39" s="200">
        <f t="shared" si="3"/>
        <v>-14</v>
      </c>
    </row>
    <row r="40" spans="1:7" ht="38.4" customHeight="1" x14ac:dyDescent="0.25">
      <c r="A40" s="361" t="s">
        <v>27</v>
      </c>
      <c r="B40" s="362"/>
      <c r="C40" s="362"/>
      <c r="D40" s="362"/>
      <c r="E40" s="362"/>
      <c r="F40" s="362"/>
      <c r="G40" s="363"/>
    </row>
    <row r="41" spans="1:7" ht="18" customHeight="1" x14ac:dyDescent="0.25">
      <c r="A41" s="95" t="s">
        <v>93</v>
      </c>
      <c r="B41" s="101">
        <v>826</v>
      </c>
      <c r="C41" s="128">
        <v>666</v>
      </c>
      <c r="D41" s="129">
        <f>C41-B41</f>
        <v>-160</v>
      </c>
      <c r="E41" s="130">
        <v>234</v>
      </c>
      <c r="F41" s="128">
        <v>22</v>
      </c>
      <c r="G41" s="200">
        <f>F41-E41</f>
        <v>-212</v>
      </c>
    </row>
    <row r="42" spans="1:7" ht="18" customHeight="1" x14ac:dyDescent="0.25">
      <c r="A42" s="95" t="s">
        <v>216</v>
      </c>
      <c r="B42" s="101">
        <v>507</v>
      </c>
      <c r="C42" s="101">
        <v>224</v>
      </c>
      <c r="D42" s="129">
        <f t="shared" ref="D42:D55" si="4">C42-B42</f>
        <v>-283</v>
      </c>
      <c r="E42" s="133">
        <v>165</v>
      </c>
      <c r="F42" s="101">
        <v>6</v>
      </c>
      <c r="G42" s="200">
        <f t="shared" ref="G42:G55" si="5">F42-E42</f>
        <v>-159</v>
      </c>
    </row>
    <row r="43" spans="1:7" ht="15.6" x14ac:dyDescent="0.25">
      <c r="A43" s="95" t="s">
        <v>197</v>
      </c>
      <c r="B43" s="101">
        <v>281</v>
      </c>
      <c r="C43" s="101">
        <v>0</v>
      </c>
      <c r="D43" s="129">
        <f t="shared" si="4"/>
        <v>-281</v>
      </c>
      <c r="E43" s="133">
        <v>54</v>
      </c>
      <c r="F43" s="101">
        <v>0</v>
      </c>
      <c r="G43" s="200">
        <f t="shared" si="5"/>
        <v>-54</v>
      </c>
    </row>
    <row r="44" spans="1:7" ht="15.6" x14ac:dyDescent="0.25">
      <c r="A44" s="95" t="s">
        <v>101</v>
      </c>
      <c r="B44" s="101">
        <v>223</v>
      </c>
      <c r="C44" s="101">
        <v>88</v>
      </c>
      <c r="D44" s="129">
        <f t="shared" si="4"/>
        <v>-135</v>
      </c>
      <c r="E44" s="133">
        <v>54</v>
      </c>
      <c r="F44" s="101">
        <v>5</v>
      </c>
      <c r="G44" s="200">
        <f t="shared" si="5"/>
        <v>-49</v>
      </c>
    </row>
    <row r="45" spans="1:7" ht="15.6" x14ac:dyDescent="0.25">
      <c r="A45" s="95" t="s">
        <v>111</v>
      </c>
      <c r="B45" s="101">
        <v>178</v>
      </c>
      <c r="C45" s="101">
        <v>142</v>
      </c>
      <c r="D45" s="129">
        <f t="shared" si="4"/>
        <v>-36</v>
      </c>
      <c r="E45" s="133">
        <v>54</v>
      </c>
      <c r="F45" s="101">
        <v>3</v>
      </c>
      <c r="G45" s="200">
        <f t="shared" si="5"/>
        <v>-51</v>
      </c>
    </row>
    <row r="46" spans="1:7" ht="18" customHeight="1" x14ac:dyDescent="0.25">
      <c r="A46" s="95" t="s">
        <v>174</v>
      </c>
      <c r="B46" s="101">
        <v>157</v>
      </c>
      <c r="C46" s="101">
        <v>59</v>
      </c>
      <c r="D46" s="129">
        <f t="shared" si="4"/>
        <v>-98</v>
      </c>
      <c r="E46" s="133">
        <v>45</v>
      </c>
      <c r="F46" s="101">
        <v>2</v>
      </c>
      <c r="G46" s="200">
        <f t="shared" si="5"/>
        <v>-43</v>
      </c>
    </row>
    <row r="47" spans="1:7" ht="18" customHeight="1" x14ac:dyDescent="0.25">
      <c r="A47" s="95" t="s">
        <v>225</v>
      </c>
      <c r="B47" s="101">
        <v>104</v>
      </c>
      <c r="C47" s="101">
        <v>64</v>
      </c>
      <c r="D47" s="129">
        <f t="shared" si="4"/>
        <v>-40</v>
      </c>
      <c r="E47" s="133">
        <v>38</v>
      </c>
      <c r="F47" s="101">
        <v>1</v>
      </c>
      <c r="G47" s="200">
        <f t="shared" si="5"/>
        <v>-37</v>
      </c>
    </row>
    <row r="48" spans="1:7" ht="15.6" x14ac:dyDescent="0.25">
      <c r="A48" s="95" t="s">
        <v>134</v>
      </c>
      <c r="B48" s="101">
        <v>85</v>
      </c>
      <c r="C48" s="101">
        <v>39</v>
      </c>
      <c r="D48" s="129">
        <f t="shared" si="4"/>
        <v>-46</v>
      </c>
      <c r="E48" s="133">
        <v>14</v>
      </c>
      <c r="F48" s="101">
        <v>0</v>
      </c>
      <c r="G48" s="200">
        <f t="shared" si="5"/>
        <v>-14</v>
      </c>
    </row>
    <row r="49" spans="1:7" ht="30" customHeight="1" x14ac:dyDescent="0.25">
      <c r="A49" s="95" t="s">
        <v>165</v>
      </c>
      <c r="B49" s="101">
        <v>76</v>
      </c>
      <c r="C49" s="101">
        <v>23</v>
      </c>
      <c r="D49" s="129">
        <f t="shared" si="4"/>
        <v>-53</v>
      </c>
      <c r="E49" s="133">
        <v>19</v>
      </c>
      <c r="F49" s="101">
        <v>2</v>
      </c>
      <c r="G49" s="200">
        <f t="shared" si="5"/>
        <v>-17</v>
      </c>
    </row>
    <row r="50" spans="1:7" ht="15.6" x14ac:dyDescent="0.25">
      <c r="A50" s="95" t="s">
        <v>176</v>
      </c>
      <c r="B50" s="101">
        <v>76</v>
      </c>
      <c r="C50" s="101">
        <v>22</v>
      </c>
      <c r="D50" s="129">
        <f t="shared" si="4"/>
        <v>-54</v>
      </c>
      <c r="E50" s="133">
        <v>14</v>
      </c>
      <c r="F50" s="101">
        <v>1</v>
      </c>
      <c r="G50" s="200">
        <f t="shared" si="5"/>
        <v>-13</v>
      </c>
    </row>
    <row r="51" spans="1:7" ht="31.2" x14ac:dyDescent="0.25">
      <c r="A51" s="95" t="s">
        <v>233</v>
      </c>
      <c r="B51" s="101">
        <v>74</v>
      </c>
      <c r="C51" s="101">
        <v>18</v>
      </c>
      <c r="D51" s="129">
        <f t="shared" si="4"/>
        <v>-56</v>
      </c>
      <c r="E51" s="133">
        <v>27</v>
      </c>
      <c r="F51" s="101">
        <v>0</v>
      </c>
      <c r="G51" s="200">
        <f t="shared" si="5"/>
        <v>-27</v>
      </c>
    </row>
    <row r="52" spans="1:7" ht="15.6" x14ac:dyDescent="0.25">
      <c r="A52" s="95" t="s">
        <v>220</v>
      </c>
      <c r="B52" s="101">
        <v>70</v>
      </c>
      <c r="C52" s="101">
        <v>132</v>
      </c>
      <c r="D52" s="129">
        <f t="shared" si="4"/>
        <v>62</v>
      </c>
      <c r="E52" s="133">
        <v>5</v>
      </c>
      <c r="F52" s="101">
        <v>0</v>
      </c>
      <c r="G52" s="200">
        <f t="shared" si="5"/>
        <v>-5</v>
      </c>
    </row>
    <row r="53" spans="1:7" ht="18" customHeight="1" x14ac:dyDescent="0.25">
      <c r="A53" s="95" t="s">
        <v>234</v>
      </c>
      <c r="B53" s="101">
        <v>64</v>
      </c>
      <c r="C53" s="101">
        <v>8</v>
      </c>
      <c r="D53" s="129">
        <f t="shared" si="4"/>
        <v>-56</v>
      </c>
      <c r="E53" s="133">
        <v>20</v>
      </c>
      <c r="F53" s="101">
        <v>0</v>
      </c>
      <c r="G53" s="200">
        <f t="shared" si="5"/>
        <v>-20</v>
      </c>
    </row>
    <row r="54" spans="1:7" ht="18" customHeight="1" x14ac:dyDescent="0.25">
      <c r="A54" s="95" t="s">
        <v>175</v>
      </c>
      <c r="B54" s="101">
        <v>61</v>
      </c>
      <c r="C54" s="101">
        <v>37</v>
      </c>
      <c r="D54" s="129">
        <f t="shared" si="4"/>
        <v>-24</v>
      </c>
      <c r="E54" s="133">
        <v>19</v>
      </c>
      <c r="F54" s="101">
        <v>2</v>
      </c>
      <c r="G54" s="200">
        <f t="shared" si="5"/>
        <v>-17</v>
      </c>
    </row>
    <row r="55" spans="1:7" ht="15.6" x14ac:dyDescent="0.25">
      <c r="A55" s="95" t="s">
        <v>256</v>
      </c>
      <c r="B55" s="101">
        <v>60</v>
      </c>
      <c r="C55" s="101">
        <v>31</v>
      </c>
      <c r="D55" s="129">
        <f t="shared" si="4"/>
        <v>-29</v>
      </c>
      <c r="E55" s="133">
        <v>27</v>
      </c>
      <c r="F55" s="101">
        <v>1</v>
      </c>
      <c r="G55" s="200">
        <f t="shared" si="5"/>
        <v>-26</v>
      </c>
    </row>
    <row r="56" spans="1:7" ht="38.4" customHeight="1" x14ac:dyDescent="0.25">
      <c r="A56" s="361" t="s">
        <v>28</v>
      </c>
      <c r="B56" s="362"/>
      <c r="C56" s="362"/>
      <c r="D56" s="362"/>
      <c r="E56" s="362"/>
      <c r="F56" s="362"/>
      <c r="G56" s="363"/>
    </row>
    <row r="57" spans="1:7" ht="18" customHeight="1" x14ac:dyDescent="0.25">
      <c r="A57" s="94" t="s">
        <v>185</v>
      </c>
      <c r="B57" s="128">
        <v>321</v>
      </c>
      <c r="C57" s="128">
        <v>83</v>
      </c>
      <c r="D57" s="129">
        <f>C57-B57</f>
        <v>-238</v>
      </c>
      <c r="E57" s="130">
        <v>154</v>
      </c>
      <c r="F57" s="128">
        <v>4</v>
      </c>
      <c r="G57" s="200">
        <f>F57-E57</f>
        <v>-150</v>
      </c>
    </row>
    <row r="58" spans="1:7" ht="18" customHeight="1" x14ac:dyDescent="0.25">
      <c r="A58" s="94" t="s">
        <v>105</v>
      </c>
      <c r="B58" s="101">
        <v>301</v>
      </c>
      <c r="C58" s="101">
        <v>179</v>
      </c>
      <c r="D58" s="129">
        <f t="shared" ref="D58:D71" si="6">C58-B58</f>
        <v>-122</v>
      </c>
      <c r="E58" s="133">
        <v>50</v>
      </c>
      <c r="F58" s="101">
        <v>13</v>
      </c>
      <c r="G58" s="200">
        <f t="shared" ref="G58:G71" si="7">F58-E58</f>
        <v>-37</v>
      </c>
    </row>
    <row r="59" spans="1:7" ht="18" customHeight="1" x14ac:dyDescent="0.25">
      <c r="A59" s="94" t="s">
        <v>112</v>
      </c>
      <c r="B59" s="101">
        <v>234</v>
      </c>
      <c r="C59" s="101">
        <v>233</v>
      </c>
      <c r="D59" s="129">
        <f t="shared" si="6"/>
        <v>-1</v>
      </c>
      <c r="E59" s="133">
        <v>65</v>
      </c>
      <c r="F59" s="101">
        <v>7</v>
      </c>
      <c r="G59" s="200">
        <f t="shared" si="7"/>
        <v>-58</v>
      </c>
    </row>
    <row r="60" spans="1:7" ht="18" customHeight="1" x14ac:dyDescent="0.25">
      <c r="A60" s="94" t="s">
        <v>139</v>
      </c>
      <c r="B60" s="96">
        <v>136</v>
      </c>
      <c r="C60" s="101">
        <v>126</v>
      </c>
      <c r="D60" s="129">
        <f t="shared" si="6"/>
        <v>-10</v>
      </c>
      <c r="E60" s="133">
        <v>52</v>
      </c>
      <c r="F60" s="101">
        <v>4</v>
      </c>
      <c r="G60" s="200">
        <f t="shared" si="7"/>
        <v>-48</v>
      </c>
    </row>
    <row r="61" spans="1:7" ht="15.6" x14ac:dyDescent="0.25">
      <c r="A61" s="94" t="s">
        <v>138</v>
      </c>
      <c r="B61" s="101">
        <v>124</v>
      </c>
      <c r="C61" s="101">
        <v>42</v>
      </c>
      <c r="D61" s="129">
        <f t="shared" si="6"/>
        <v>-82</v>
      </c>
      <c r="E61" s="133">
        <v>30</v>
      </c>
      <c r="F61" s="101">
        <v>1</v>
      </c>
      <c r="G61" s="200">
        <f t="shared" si="7"/>
        <v>-29</v>
      </c>
    </row>
    <row r="62" spans="1:7" ht="31.2" x14ac:dyDescent="0.25">
      <c r="A62" s="94" t="s">
        <v>141</v>
      </c>
      <c r="B62" s="101">
        <v>115</v>
      </c>
      <c r="C62" s="101">
        <v>24</v>
      </c>
      <c r="D62" s="129">
        <f t="shared" si="6"/>
        <v>-91</v>
      </c>
      <c r="E62" s="133">
        <v>32</v>
      </c>
      <c r="F62" s="101">
        <v>0</v>
      </c>
      <c r="G62" s="200">
        <f t="shared" si="7"/>
        <v>-32</v>
      </c>
    </row>
    <row r="63" spans="1:7" ht="15.6" x14ac:dyDescent="0.25">
      <c r="A63" s="94" t="s">
        <v>140</v>
      </c>
      <c r="B63" s="101">
        <v>93</v>
      </c>
      <c r="C63" s="101">
        <v>39</v>
      </c>
      <c r="D63" s="129">
        <f t="shared" si="6"/>
        <v>-54</v>
      </c>
      <c r="E63" s="133">
        <v>19</v>
      </c>
      <c r="F63" s="101">
        <v>1</v>
      </c>
      <c r="G63" s="200">
        <f t="shared" si="7"/>
        <v>-18</v>
      </c>
    </row>
    <row r="64" spans="1:7" ht="18" customHeight="1" x14ac:dyDescent="0.25">
      <c r="A64" s="94" t="s">
        <v>199</v>
      </c>
      <c r="B64" s="101">
        <v>82</v>
      </c>
      <c r="C64" s="101">
        <v>29</v>
      </c>
      <c r="D64" s="129">
        <f t="shared" si="6"/>
        <v>-53</v>
      </c>
      <c r="E64" s="133">
        <v>23</v>
      </c>
      <c r="F64" s="101">
        <v>0</v>
      </c>
      <c r="G64" s="200">
        <f t="shared" si="7"/>
        <v>-23</v>
      </c>
    </row>
    <row r="65" spans="1:9" ht="15.6" x14ac:dyDescent="0.25">
      <c r="A65" s="94" t="s">
        <v>137</v>
      </c>
      <c r="B65" s="101">
        <v>80</v>
      </c>
      <c r="C65" s="101">
        <v>49</v>
      </c>
      <c r="D65" s="129">
        <f t="shared" si="6"/>
        <v>-31</v>
      </c>
      <c r="E65" s="133">
        <v>16</v>
      </c>
      <c r="F65" s="101">
        <v>4</v>
      </c>
      <c r="G65" s="200">
        <f t="shared" si="7"/>
        <v>-12</v>
      </c>
    </row>
    <row r="66" spans="1:9" ht="18" customHeight="1" x14ac:dyDescent="0.25">
      <c r="A66" s="94" t="s">
        <v>194</v>
      </c>
      <c r="B66" s="101">
        <v>73</v>
      </c>
      <c r="C66" s="101">
        <v>32</v>
      </c>
      <c r="D66" s="129">
        <f t="shared" si="6"/>
        <v>-41</v>
      </c>
      <c r="E66" s="133">
        <v>19</v>
      </c>
      <c r="F66" s="101">
        <v>2</v>
      </c>
      <c r="G66" s="200">
        <f t="shared" si="7"/>
        <v>-17</v>
      </c>
    </row>
    <row r="67" spans="1:9" ht="18" customHeight="1" x14ac:dyDescent="0.25">
      <c r="A67" s="94" t="s">
        <v>136</v>
      </c>
      <c r="B67" s="101">
        <v>66</v>
      </c>
      <c r="C67" s="101">
        <v>13</v>
      </c>
      <c r="D67" s="129">
        <f t="shared" si="6"/>
        <v>-53</v>
      </c>
      <c r="E67" s="133">
        <v>23</v>
      </c>
      <c r="F67" s="101">
        <v>1</v>
      </c>
      <c r="G67" s="200">
        <f t="shared" si="7"/>
        <v>-22</v>
      </c>
    </row>
    <row r="68" spans="1:9" ht="31.2" x14ac:dyDescent="0.25">
      <c r="A68" s="94" t="s">
        <v>236</v>
      </c>
      <c r="B68" s="101">
        <v>53</v>
      </c>
      <c r="C68" s="101">
        <v>24</v>
      </c>
      <c r="D68" s="129">
        <f t="shared" si="6"/>
        <v>-29</v>
      </c>
      <c r="E68" s="133">
        <v>15</v>
      </c>
      <c r="F68" s="101">
        <v>0</v>
      </c>
      <c r="G68" s="200">
        <f t="shared" si="7"/>
        <v>-15</v>
      </c>
    </row>
    <row r="69" spans="1:9" ht="15.6" x14ac:dyDescent="0.25">
      <c r="A69" s="94" t="s">
        <v>198</v>
      </c>
      <c r="B69" s="101">
        <v>49</v>
      </c>
      <c r="C69" s="101">
        <v>13</v>
      </c>
      <c r="D69" s="129">
        <f t="shared" si="6"/>
        <v>-36</v>
      </c>
      <c r="E69" s="133">
        <v>14</v>
      </c>
      <c r="F69" s="101">
        <v>2</v>
      </c>
      <c r="G69" s="200">
        <f t="shared" si="7"/>
        <v>-12</v>
      </c>
    </row>
    <row r="70" spans="1:9" ht="31.2" x14ac:dyDescent="0.25">
      <c r="A70" s="94" t="s">
        <v>166</v>
      </c>
      <c r="B70" s="101">
        <v>44</v>
      </c>
      <c r="C70" s="101">
        <v>16</v>
      </c>
      <c r="D70" s="129">
        <f t="shared" si="6"/>
        <v>-28</v>
      </c>
      <c r="E70" s="133">
        <v>19</v>
      </c>
      <c r="F70" s="101">
        <v>0</v>
      </c>
      <c r="G70" s="200">
        <f t="shared" si="7"/>
        <v>-19</v>
      </c>
    </row>
    <row r="71" spans="1:9" ht="18" customHeight="1" x14ac:dyDescent="0.25">
      <c r="A71" s="94" t="s">
        <v>142</v>
      </c>
      <c r="B71" s="101">
        <v>41</v>
      </c>
      <c r="C71" s="101">
        <v>17</v>
      </c>
      <c r="D71" s="129">
        <f t="shared" si="6"/>
        <v>-24</v>
      </c>
      <c r="E71" s="133">
        <v>12</v>
      </c>
      <c r="F71" s="101">
        <v>1</v>
      </c>
      <c r="G71" s="200">
        <f t="shared" si="7"/>
        <v>-11</v>
      </c>
    </row>
    <row r="72" spans="1:9" ht="38.4" customHeight="1" x14ac:dyDescent="0.25">
      <c r="A72" s="361" t="s">
        <v>29</v>
      </c>
      <c r="B72" s="362"/>
      <c r="C72" s="362"/>
      <c r="D72" s="362"/>
      <c r="E72" s="362"/>
      <c r="F72" s="362"/>
      <c r="G72" s="363"/>
    </row>
    <row r="73" spans="1:9" ht="15.6" x14ac:dyDescent="0.25">
      <c r="A73" s="94" t="s">
        <v>88</v>
      </c>
      <c r="B73" s="101">
        <v>1797</v>
      </c>
      <c r="C73" s="128">
        <v>1425</v>
      </c>
      <c r="D73" s="129">
        <f>C73-B73</f>
        <v>-372</v>
      </c>
      <c r="E73" s="130">
        <v>463</v>
      </c>
      <c r="F73" s="128">
        <v>99</v>
      </c>
      <c r="G73" s="200">
        <f>F73-E73</f>
        <v>-364</v>
      </c>
      <c r="H73" s="131"/>
      <c r="I73" s="131"/>
    </row>
    <row r="74" spans="1:9" ht="15.6" x14ac:dyDescent="0.25">
      <c r="A74" s="94" t="s">
        <v>90</v>
      </c>
      <c r="B74" s="101">
        <v>1073</v>
      </c>
      <c r="C74" s="101">
        <v>994</v>
      </c>
      <c r="D74" s="129">
        <f t="shared" ref="D74:D87" si="8">C74-B74</f>
        <v>-79</v>
      </c>
      <c r="E74" s="133">
        <v>192</v>
      </c>
      <c r="F74" s="101">
        <v>55</v>
      </c>
      <c r="G74" s="200">
        <f t="shared" ref="G74:G87" si="9">F74-E74</f>
        <v>-137</v>
      </c>
    </row>
    <row r="75" spans="1:9" ht="15.6" x14ac:dyDescent="0.25">
      <c r="A75" s="94" t="s">
        <v>94</v>
      </c>
      <c r="B75" s="101">
        <v>1039</v>
      </c>
      <c r="C75" s="101">
        <v>452</v>
      </c>
      <c r="D75" s="129">
        <f t="shared" si="8"/>
        <v>-587</v>
      </c>
      <c r="E75" s="133">
        <v>251</v>
      </c>
      <c r="F75" s="101">
        <v>13</v>
      </c>
      <c r="G75" s="200">
        <f t="shared" si="9"/>
        <v>-238</v>
      </c>
    </row>
    <row r="76" spans="1:9" ht="18.600000000000001" customHeight="1" x14ac:dyDescent="0.25">
      <c r="A76" s="94" t="s">
        <v>200</v>
      </c>
      <c r="B76" s="101">
        <v>954</v>
      </c>
      <c r="C76" s="101">
        <v>712</v>
      </c>
      <c r="D76" s="129">
        <f t="shared" si="8"/>
        <v>-242</v>
      </c>
      <c r="E76" s="133">
        <v>240</v>
      </c>
      <c r="F76" s="101">
        <v>24</v>
      </c>
      <c r="G76" s="200">
        <f t="shared" si="9"/>
        <v>-216</v>
      </c>
    </row>
    <row r="77" spans="1:9" ht="18" customHeight="1" x14ac:dyDescent="0.25">
      <c r="A77" s="94" t="s">
        <v>95</v>
      </c>
      <c r="B77" s="101">
        <v>532</v>
      </c>
      <c r="C77" s="101">
        <v>304</v>
      </c>
      <c r="D77" s="129">
        <f t="shared" si="8"/>
        <v>-228</v>
      </c>
      <c r="E77" s="133">
        <v>116</v>
      </c>
      <c r="F77" s="101">
        <v>6</v>
      </c>
      <c r="G77" s="200">
        <f t="shared" si="9"/>
        <v>-110</v>
      </c>
    </row>
    <row r="78" spans="1:9" ht="96.6" customHeight="1" x14ac:dyDescent="0.25">
      <c r="A78" s="94" t="s">
        <v>218</v>
      </c>
      <c r="B78" s="101">
        <v>434</v>
      </c>
      <c r="C78" s="101">
        <v>128</v>
      </c>
      <c r="D78" s="129">
        <f t="shared" si="8"/>
        <v>-306</v>
      </c>
      <c r="E78" s="133">
        <v>136</v>
      </c>
      <c r="F78" s="101">
        <v>3</v>
      </c>
      <c r="G78" s="200">
        <f t="shared" si="9"/>
        <v>-133</v>
      </c>
    </row>
    <row r="79" spans="1:9" ht="15.6" x14ac:dyDescent="0.25">
      <c r="A79" s="94" t="s">
        <v>143</v>
      </c>
      <c r="B79" s="101">
        <v>300</v>
      </c>
      <c r="C79" s="101">
        <v>245</v>
      </c>
      <c r="D79" s="129">
        <f t="shared" si="8"/>
        <v>-55</v>
      </c>
      <c r="E79" s="133">
        <v>89</v>
      </c>
      <c r="F79" s="101">
        <v>4</v>
      </c>
      <c r="G79" s="200">
        <f t="shared" si="9"/>
        <v>-85</v>
      </c>
    </row>
    <row r="80" spans="1:9" ht="15.6" x14ac:dyDescent="0.25">
      <c r="A80" s="94" t="s">
        <v>116</v>
      </c>
      <c r="B80" s="101">
        <v>232</v>
      </c>
      <c r="C80" s="101">
        <v>199</v>
      </c>
      <c r="D80" s="129">
        <f t="shared" si="8"/>
        <v>-33</v>
      </c>
      <c r="E80" s="133">
        <v>46</v>
      </c>
      <c r="F80" s="101">
        <v>20</v>
      </c>
      <c r="G80" s="200">
        <f t="shared" si="9"/>
        <v>-26</v>
      </c>
    </row>
    <row r="81" spans="1:7" ht="15.6" x14ac:dyDescent="0.25">
      <c r="A81" s="94" t="s">
        <v>108</v>
      </c>
      <c r="B81" s="101">
        <v>180</v>
      </c>
      <c r="C81" s="101">
        <v>209</v>
      </c>
      <c r="D81" s="129">
        <f t="shared" si="8"/>
        <v>29</v>
      </c>
      <c r="E81" s="133">
        <v>34</v>
      </c>
      <c r="F81" s="101">
        <v>25</v>
      </c>
      <c r="G81" s="200">
        <f t="shared" si="9"/>
        <v>-9</v>
      </c>
    </row>
    <row r="82" spans="1:7" ht="15.6" x14ac:dyDescent="0.25">
      <c r="A82" s="94" t="s">
        <v>144</v>
      </c>
      <c r="B82" s="101">
        <v>157</v>
      </c>
      <c r="C82" s="101">
        <v>72</v>
      </c>
      <c r="D82" s="129">
        <f t="shared" si="8"/>
        <v>-85</v>
      </c>
      <c r="E82" s="133">
        <v>31</v>
      </c>
      <c r="F82" s="101">
        <v>4</v>
      </c>
      <c r="G82" s="200">
        <f t="shared" si="9"/>
        <v>-27</v>
      </c>
    </row>
    <row r="83" spans="1:7" ht="46.8" x14ac:dyDescent="0.25">
      <c r="A83" s="94" t="s">
        <v>226</v>
      </c>
      <c r="B83" s="101">
        <v>134</v>
      </c>
      <c r="C83" s="101">
        <v>32</v>
      </c>
      <c r="D83" s="129">
        <f t="shared" si="8"/>
        <v>-102</v>
      </c>
      <c r="E83" s="133">
        <v>50</v>
      </c>
      <c r="F83" s="101">
        <v>2</v>
      </c>
      <c r="G83" s="200">
        <f t="shared" si="9"/>
        <v>-48</v>
      </c>
    </row>
    <row r="84" spans="1:7" ht="15.6" x14ac:dyDescent="0.25">
      <c r="A84" s="94" t="s">
        <v>110</v>
      </c>
      <c r="B84" s="101">
        <v>129</v>
      </c>
      <c r="C84" s="101">
        <v>86</v>
      </c>
      <c r="D84" s="129">
        <f t="shared" si="8"/>
        <v>-43</v>
      </c>
      <c r="E84" s="133">
        <v>47</v>
      </c>
      <c r="F84" s="101">
        <v>3</v>
      </c>
      <c r="G84" s="200">
        <f t="shared" si="9"/>
        <v>-44</v>
      </c>
    </row>
    <row r="85" spans="1:7" ht="15.6" x14ac:dyDescent="0.25">
      <c r="A85" s="94" t="s">
        <v>237</v>
      </c>
      <c r="B85" s="101">
        <v>107</v>
      </c>
      <c r="C85" s="101">
        <v>17</v>
      </c>
      <c r="D85" s="129">
        <f t="shared" si="8"/>
        <v>-90</v>
      </c>
      <c r="E85" s="133">
        <v>33</v>
      </c>
      <c r="F85" s="101">
        <v>1</v>
      </c>
      <c r="G85" s="200">
        <f t="shared" si="9"/>
        <v>-32</v>
      </c>
    </row>
    <row r="86" spans="1:7" ht="15.6" x14ac:dyDescent="0.25">
      <c r="A86" s="94" t="s">
        <v>238</v>
      </c>
      <c r="B86" s="101">
        <v>79</v>
      </c>
      <c r="C86" s="101">
        <v>14</v>
      </c>
      <c r="D86" s="129">
        <f t="shared" si="8"/>
        <v>-65</v>
      </c>
      <c r="E86" s="133">
        <v>22</v>
      </c>
      <c r="F86" s="101">
        <v>0</v>
      </c>
      <c r="G86" s="200">
        <f t="shared" si="9"/>
        <v>-22</v>
      </c>
    </row>
    <row r="87" spans="1:7" ht="15.6" x14ac:dyDescent="0.25">
      <c r="A87" s="94" t="s">
        <v>278</v>
      </c>
      <c r="B87" s="101">
        <v>78</v>
      </c>
      <c r="C87" s="101">
        <v>1</v>
      </c>
      <c r="D87" s="129">
        <f t="shared" si="8"/>
        <v>-77</v>
      </c>
      <c r="E87" s="133">
        <v>22</v>
      </c>
      <c r="F87" s="101">
        <v>0</v>
      </c>
      <c r="G87" s="200">
        <f t="shared" si="9"/>
        <v>-22</v>
      </c>
    </row>
    <row r="88" spans="1:7" ht="38.4" customHeight="1" x14ac:dyDescent="0.25">
      <c r="A88" s="361" t="s">
        <v>145</v>
      </c>
      <c r="B88" s="362"/>
      <c r="C88" s="362"/>
      <c r="D88" s="362"/>
      <c r="E88" s="362"/>
      <c r="F88" s="362"/>
      <c r="G88" s="363"/>
    </row>
    <row r="89" spans="1:7" ht="38.25" customHeight="1" x14ac:dyDescent="0.25">
      <c r="A89" s="94" t="s">
        <v>193</v>
      </c>
      <c r="B89" s="101">
        <v>325</v>
      </c>
      <c r="C89" s="101">
        <v>181</v>
      </c>
      <c r="D89" s="129">
        <f>C89-B89</f>
        <v>-144</v>
      </c>
      <c r="E89" s="133">
        <v>122</v>
      </c>
      <c r="F89" s="101">
        <v>1</v>
      </c>
      <c r="G89" s="200">
        <f>F89-E89</f>
        <v>-121</v>
      </c>
    </row>
    <row r="90" spans="1:7" ht="15.6" x14ac:dyDescent="0.25">
      <c r="A90" s="94" t="s">
        <v>148</v>
      </c>
      <c r="B90" s="101">
        <v>104</v>
      </c>
      <c r="C90" s="101">
        <v>84</v>
      </c>
      <c r="D90" s="129">
        <f t="shared" ref="D90:D103" si="10">C90-B90</f>
        <v>-20</v>
      </c>
      <c r="E90" s="133">
        <v>26</v>
      </c>
      <c r="F90" s="101">
        <v>1</v>
      </c>
      <c r="G90" s="200">
        <f t="shared" ref="G90:G103" si="11">F90-E90</f>
        <v>-25</v>
      </c>
    </row>
    <row r="91" spans="1:7" ht="62.4" x14ac:dyDescent="0.25">
      <c r="A91" s="94" t="s">
        <v>201</v>
      </c>
      <c r="B91" s="101">
        <v>82</v>
      </c>
      <c r="C91" s="101">
        <v>18</v>
      </c>
      <c r="D91" s="129">
        <f t="shared" si="10"/>
        <v>-64</v>
      </c>
      <c r="E91" s="133">
        <v>29</v>
      </c>
      <c r="F91" s="101">
        <v>0</v>
      </c>
      <c r="G91" s="200">
        <f t="shared" si="11"/>
        <v>-29</v>
      </c>
    </row>
    <row r="92" spans="1:7" ht="15.6" x14ac:dyDescent="0.25">
      <c r="A92" s="94" t="s">
        <v>177</v>
      </c>
      <c r="B92" s="101">
        <v>64</v>
      </c>
      <c r="C92" s="199">
        <v>4</v>
      </c>
      <c r="D92" s="129">
        <f t="shared" si="10"/>
        <v>-60</v>
      </c>
      <c r="E92" s="133">
        <v>27</v>
      </c>
      <c r="F92" s="101">
        <v>0</v>
      </c>
      <c r="G92" s="200">
        <f t="shared" si="11"/>
        <v>-27</v>
      </c>
    </row>
    <row r="93" spans="1:7" ht="15.6" x14ac:dyDescent="0.25">
      <c r="A93" s="94" t="s">
        <v>153</v>
      </c>
      <c r="B93" s="101">
        <v>63</v>
      </c>
      <c r="C93" s="101">
        <v>11</v>
      </c>
      <c r="D93" s="129">
        <f t="shared" si="10"/>
        <v>-52</v>
      </c>
      <c r="E93" s="133">
        <v>4</v>
      </c>
      <c r="F93" s="101">
        <v>1</v>
      </c>
      <c r="G93" s="200">
        <f t="shared" si="11"/>
        <v>-3</v>
      </c>
    </row>
    <row r="94" spans="1:7" ht="15.6" x14ac:dyDescent="0.25">
      <c r="A94" s="94" t="s">
        <v>150</v>
      </c>
      <c r="B94" s="101">
        <v>59</v>
      </c>
      <c r="C94" s="101">
        <v>38</v>
      </c>
      <c r="D94" s="129">
        <f t="shared" si="10"/>
        <v>-21</v>
      </c>
      <c r="E94" s="133">
        <v>6</v>
      </c>
      <c r="F94" s="101">
        <v>0</v>
      </c>
      <c r="G94" s="200">
        <f t="shared" si="11"/>
        <v>-6</v>
      </c>
    </row>
    <row r="95" spans="1:7" ht="31.2" x14ac:dyDescent="0.25">
      <c r="A95" s="94" t="s">
        <v>146</v>
      </c>
      <c r="B95" s="101">
        <v>43</v>
      </c>
      <c r="C95" s="101">
        <v>35</v>
      </c>
      <c r="D95" s="129">
        <f t="shared" si="10"/>
        <v>-8</v>
      </c>
      <c r="E95" s="133">
        <v>16</v>
      </c>
      <c r="F95" s="101">
        <v>1</v>
      </c>
      <c r="G95" s="200">
        <f t="shared" si="11"/>
        <v>-15</v>
      </c>
    </row>
    <row r="96" spans="1:7" ht="15.6" x14ac:dyDescent="0.25">
      <c r="A96" s="94" t="s">
        <v>149</v>
      </c>
      <c r="B96" s="101">
        <v>43</v>
      </c>
      <c r="C96" s="101">
        <v>26</v>
      </c>
      <c r="D96" s="129">
        <f t="shared" si="10"/>
        <v>-17</v>
      </c>
      <c r="E96" s="133">
        <v>16</v>
      </c>
      <c r="F96" s="101">
        <v>1</v>
      </c>
      <c r="G96" s="200">
        <f t="shared" si="11"/>
        <v>-15</v>
      </c>
    </row>
    <row r="97" spans="1:7" ht="31.2" x14ac:dyDescent="0.25">
      <c r="A97" s="94" t="s">
        <v>239</v>
      </c>
      <c r="B97" s="101">
        <v>24</v>
      </c>
      <c r="C97" s="199">
        <v>6</v>
      </c>
      <c r="D97" s="129">
        <f t="shared" si="10"/>
        <v>-18</v>
      </c>
      <c r="E97" s="133">
        <v>3</v>
      </c>
      <c r="F97" s="101">
        <v>1</v>
      </c>
      <c r="G97" s="200">
        <f t="shared" si="11"/>
        <v>-2</v>
      </c>
    </row>
    <row r="98" spans="1:7" ht="15.6" x14ac:dyDescent="0.25">
      <c r="A98" s="94" t="s">
        <v>151</v>
      </c>
      <c r="B98" s="101">
        <v>22</v>
      </c>
      <c r="C98" s="101">
        <v>11</v>
      </c>
      <c r="D98" s="129">
        <f t="shared" si="10"/>
        <v>-11</v>
      </c>
      <c r="E98" s="133">
        <v>6</v>
      </c>
      <c r="F98" s="101">
        <v>0</v>
      </c>
      <c r="G98" s="200">
        <f t="shared" si="11"/>
        <v>-6</v>
      </c>
    </row>
    <row r="99" spans="1:7" ht="15.6" x14ac:dyDescent="0.25">
      <c r="A99" s="94" t="s">
        <v>152</v>
      </c>
      <c r="B99" s="101">
        <v>21</v>
      </c>
      <c r="C99" s="101">
        <v>2</v>
      </c>
      <c r="D99" s="129">
        <f t="shared" si="10"/>
        <v>-19</v>
      </c>
      <c r="E99" s="133">
        <v>5</v>
      </c>
      <c r="F99" s="101">
        <v>0</v>
      </c>
      <c r="G99" s="200">
        <f t="shared" si="11"/>
        <v>-5</v>
      </c>
    </row>
    <row r="100" spans="1:7" ht="15.6" x14ac:dyDescent="0.25">
      <c r="A100" s="94" t="s">
        <v>154</v>
      </c>
      <c r="B100" s="101">
        <v>20</v>
      </c>
      <c r="C100" s="101">
        <v>15</v>
      </c>
      <c r="D100" s="129">
        <f t="shared" si="10"/>
        <v>-5</v>
      </c>
      <c r="E100" s="133">
        <v>3</v>
      </c>
      <c r="F100" s="101">
        <v>3</v>
      </c>
      <c r="G100" s="200">
        <f t="shared" si="11"/>
        <v>0</v>
      </c>
    </row>
    <row r="101" spans="1:7" ht="15.6" x14ac:dyDescent="0.25">
      <c r="A101" s="94" t="s">
        <v>147</v>
      </c>
      <c r="B101" s="101">
        <v>18</v>
      </c>
      <c r="C101" s="101">
        <v>24</v>
      </c>
      <c r="D101" s="129">
        <f t="shared" si="10"/>
        <v>6</v>
      </c>
      <c r="E101" s="133">
        <v>7</v>
      </c>
      <c r="F101" s="101">
        <v>0</v>
      </c>
      <c r="G101" s="200">
        <f t="shared" si="11"/>
        <v>-7</v>
      </c>
    </row>
    <row r="102" spans="1:7" ht="31.2" x14ac:dyDescent="0.25">
      <c r="A102" s="94" t="s">
        <v>240</v>
      </c>
      <c r="B102" s="101">
        <v>13</v>
      </c>
      <c r="C102" s="101">
        <v>1</v>
      </c>
      <c r="D102" s="129">
        <f t="shared" si="10"/>
        <v>-12</v>
      </c>
      <c r="E102" s="133">
        <v>0</v>
      </c>
      <c r="F102" s="101">
        <v>0</v>
      </c>
      <c r="G102" s="200">
        <f t="shared" si="11"/>
        <v>0</v>
      </c>
    </row>
    <row r="103" spans="1:7" ht="15.6" x14ac:dyDescent="0.25">
      <c r="A103" s="94" t="s">
        <v>167</v>
      </c>
      <c r="B103" s="101">
        <v>11</v>
      </c>
      <c r="C103" s="101">
        <v>3</v>
      </c>
      <c r="D103" s="129">
        <f t="shared" si="10"/>
        <v>-8</v>
      </c>
      <c r="E103" s="133">
        <v>3</v>
      </c>
      <c r="F103" s="101">
        <v>0</v>
      </c>
      <c r="G103" s="200">
        <f t="shared" si="11"/>
        <v>-3</v>
      </c>
    </row>
    <row r="104" spans="1:7" ht="38.4" customHeight="1" x14ac:dyDescent="0.25">
      <c r="A104" s="361" t="s">
        <v>31</v>
      </c>
      <c r="B104" s="362"/>
      <c r="C104" s="362"/>
      <c r="D104" s="362"/>
      <c r="E104" s="362"/>
      <c r="F104" s="362"/>
      <c r="G104" s="363"/>
    </row>
    <row r="105" spans="1:7" ht="15.6" x14ac:dyDescent="0.25">
      <c r="A105" s="94" t="s">
        <v>96</v>
      </c>
      <c r="B105" s="101">
        <v>264</v>
      </c>
      <c r="C105" s="101">
        <v>434</v>
      </c>
      <c r="D105" s="129">
        <f>C105-B105</f>
        <v>170</v>
      </c>
      <c r="E105" s="133">
        <v>54</v>
      </c>
      <c r="F105" s="101">
        <v>83</v>
      </c>
      <c r="G105" s="200">
        <f>F105-E105</f>
        <v>29</v>
      </c>
    </row>
    <row r="106" spans="1:7" ht="15.6" x14ac:dyDescent="0.25">
      <c r="A106" s="94" t="s">
        <v>99</v>
      </c>
      <c r="B106" s="101">
        <v>190</v>
      </c>
      <c r="C106" s="101">
        <v>221</v>
      </c>
      <c r="D106" s="129">
        <f t="shared" ref="D106:D119" si="12">C106-B106</f>
        <v>31</v>
      </c>
      <c r="E106" s="133">
        <v>44</v>
      </c>
      <c r="F106" s="101">
        <v>15</v>
      </c>
      <c r="G106" s="200">
        <f t="shared" ref="G106:G119" si="13">F106-E106</f>
        <v>-29</v>
      </c>
    </row>
    <row r="107" spans="1:7" ht="31.2" x14ac:dyDescent="0.25">
      <c r="A107" s="93" t="s">
        <v>155</v>
      </c>
      <c r="B107" s="101">
        <v>146</v>
      </c>
      <c r="C107" s="101">
        <v>194</v>
      </c>
      <c r="D107" s="129">
        <f t="shared" si="12"/>
        <v>48</v>
      </c>
      <c r="E107" s="133">
        <v>30</v>
      </c>
      <c r="F107" s="101">
        <v>7</v>
      </c>
      <c r="G107" s="200">
        <f t="shared" si="13"/>
        <v>-23</v>
      </c>
    </row>
    <row r="108" spans="1:7" ht="15.6" x14ac:dyDescent="0.25">
      <c r="A108" s="94" t="s">
        <v>228</v>
      </c>
      <c r="B108" s="101">
        <v>134</v>
      </c>
      <c r="C108" s="101">
        <v>50</v>
      </c>
      <c r="D108" s="129">
        <f t="shared" si="12"/>
        <v>-84</v>
      </c>
      <c r="E108" s="133">
        <v>49</v>
      </c>
      <c r="F108" s="101">
        <v>0</v>
      </c>
      <c r="G108" s="200">
        <f t="shared" si="13"/>
        <v>-49</v>
      </c>
    </row>
    <row r="109" spans="1:7" ht="31.2" x14ac:dyDescent="0.25">
      <c r="A109" s="94" t="s">
        <v>208</v>
      </c>
      <c r="B109" s="101">
        <v>122</v>
      </c>
      <c r="C109" s="101">
        <v>156</v>
      </c>
      <c r="D109" s="129">
        <f t="shared" si="12"/>
        <v>34</v>
      </c>
      <c r="E109" s="133">
        <v>19</v>
      </c>
      <c r="F109" s="101">
        <v>21</v>
      </c>
      <c r="G109" s="200">
        <f t="shared" si="13"/>
        <v>2</v>
      </c>
    </row>
    <row r="110" spans="1:7" ht="30.6" customHeight="1" x14ac:dyDescent="0.25">
      <c r="A110" s="94" t="s">
        <v>121</v>
      </c>
      <c r="B110" s="101">
        <v>121</v>
      </c>
      <c r="C110" s="101">
        <v>72</v>
      </c>
      <c r="D110" s="129">
        <f t="shared" si="12"/>
        <v>-49</v>
      </c>
      <c r="E110" s="133">
        <v>37</v>
      </c>
      <c r="F110" s="101">
        <v>6</v>
      </c>
      <c r="G110" s="200">
        <f t="shared" si="13"/>
        <v>-31</v>
      </c>
    </row>
    <row r="111" spans="1:7" ht="15.6" x14ac:dyDescent="0.25">
      <c r="A111" s="94" t="s">
        <v>179</v>
      </c>
      <c r="B111" s="101">
        <v>119</v>
      </c>
      <c r="C111" s="101">
        <v>89</v>
      </c>
      <c r="D111" s="129">
        <f t="shared" si="12"/>
        <v>-30</v>
      </c>
      <c r="E111" s="133">
        <v>44</v>
      </c>
      <c r="F111" s="101">
        <v>2</v>
      </c>
      <c r="G111" s="200">
        <f t="shared" si="13"/>
        <v>-42</v>
      </c>
    </row>
    <row r="112" spans="1:7" ht="31.2" x14ac:dyDescent="0.25">
      <c r="A112" s="94" t="s">
        <v>117</v>
      </c>
      <c r="B112" s="101">
        <v>109</v>
      </c>
      <c r="C112" s="101">
        <v>130</v>
      </c>
      <c r="D112" s="129">
        <f t="shared" si="12"/>
        <v>21</v>
      </c>
      <c r="E112" s="133">
        <v>25</v>
      </c>
      <c r="F112" s="101">
        <v>5</v>
      </c>
      <c r="G112" s="200">
        <f t="shared" si="13"/>
        <v>-20</v>
      </c>
    </row>
    <row r="113" spans="1:7" ht="15.6" x14ac:dyDescent="0.25">
      <c r="A113" s="94" t="s">
        <v>204</v>
      </c>
      <c r="B113" s="101">
        <v>98</v>
      </c>
      <c r="C113" s="101">
        <v>134</v>
      </c>
      <c r="D113" s="129">
        <f t="shared" si="12"/>
        <v>36</v>
      </c>
      <c r="E113" s="133">
        <v>21</v>
      </c>
      <c r="F113" s="101">
        <v>15</v>
      </c>
      <c r="G113" s="200">
        <f t="shared" si="13"/>
        <v>-6</v>
      </c>
    </row>
    <row r="114" spans="1:7" ht="15.6" x14ac:dyDescent="0.25">
      <c r="A114" s="94" t="s">
        <v>156</v>
      </c>
      <c r="B114" s="101">
        <v>92</v>
      </c>
      <c r="C114" s="101">
        <v>31</v>
      </c>
      <c r="D114" s="129">
        <f t="shared" si="12"/>
        <v>-61</v>
      </c>
      <c r="E114" s="133">
        <v>19</v>
      </c>
      <c r="F114" s="101">
        <v>2</v>
      </c>
      <c r="G114" s="200">
        <f t="shared" si="13"/>
        <v>-17</v>
      </c>
    </row>
    <row r="115" spans="1:7" ht="15.6" x14ac:dyDescent="0.25">
      <c r="A115" s="94" t="s">
        <v>209</v>
      </c>
      <c r="B115" s="101">
        <v>90</v>
      </c>
      <c r="C115" s="101">
        <v>65</v>
      </c>
      <c r="D115" s="129">
        <f t="shared" si="12"/>
        <v>-25</v>
      </c>
      <c r="E115" s="133">
        <v>14</v>
      </c>
      <c r="F115" s="101">
        <v>2</v>
      </c>
      <c r="G115" s="200">
        <f t="shared" si="13"/>
        <v>-12</v>
      </c>
    </row>
    <row r="116" spans="1:7" ht="46.8" x14ac:dyDescent="0.25">
      <c r="A116" s="94" t="s">
        <v>104</v>
      </c>
      <c r="B116" s="101">
        <v>83</v>
      </c>
      <c r="C116" s="101">
        <v>151</v>
      </c>
      <c r="D116" s="129">
        <f t="shared" si="12"/>
        <v>68</v>
      </c>
      <c r="E116" s="133">
        <v>18</v>
      </c>
      <c r="F116" s="101">
        <v>31</v>
      </c>
      <c r="G116" s="200">
        <f t="shared" si="13"/>
        <v>13</v>
      </c>
    </row>
    <row r="117" spans="1:7" ht="33" customHeight="1" x14ac:dyDescent="0.25">
      <c r="A117" s="94" t="s">
        <v>178</v>
      </c>
      <c r="B117" s="101">
        <v>83</v>
      </c>
      <c r="C117" s="101">
        <v>55</v>
      </c>
      <c r="D117" s="129">
        <f t="shared" si="12"/>
        <v>-28</v>
      </c>
      <c r="E117" s="133">
        <v>14</v>
      </c>
      <c r="F117" s="101">
        <v>0</v>
      </c>
      <c r="G117" s="200">
        <f t="shared" si="13"/>
        <v>-14</v>
      </c>
    </row>
    <row r="118" spans="1:7" ht="17.399999999999999" customHeight="1" x14ac:dyDescent="0.25">
      <c r="A118" s="94" t="s">
        <v>248</v>
      </c>
      <c r="B118" s="101">
        <v>69</v>
      </c>
      <c r="C118" s="101">
        <v>41</v>
      </c>
      <c r="D118" s="129">
        <f t="shared" si="12"/>
        <v>-28</v>
      </c>
      <c r="E118" s="133">
        <v>13</v>
      </c>
      <c r="F118" s="101">
        <v>0</v>
      </c>
      <c r="G118" s="200">
        <f t="shared" si="13"/>
        <v>-13</v>
      </c>
    </row>
    <row r="119" spans="1:7" ht="15.6" x14ac:dyDescent="0.25">
      <c r="A119" s="94" t="s">
        <v>261</v>
      </c>
      <c r="B119" s="101">
        <v>69</v>
      </c>
      <c r="C119" s="101">
        <v>14</v>
      </c>
      <c r="D119" s="129">
        <f t="shared" si="12"/>
        <v>-55</v>
      </c>
      <c r="E119" s="133">
        <v>16</v>
      </c>
      <c r="F119" s="101">
        <v>3</v>
      </c>
      <c r="G119" s="200">
        <f t="shared" si="13"/>
        <v>-13</v>
      </c>
    </row>
    <row r="120" spans="1:7" ht="38.4" customHeight="1" x14ac:dyDescent="0.25">
      <c r="A120" s="361" t="s">
        <v>157</v>
      </c>
      <c r="B120" s="362"/>
      <c r="C120" s="362"/>
      <c r="D120" s="362"/>
      <c r="E120" s="362"/>
      <c r="F120" s="362"/>
      <c r="G120" s="363"/>
    </row>
    <row r="121" spans="1:7" ht="15.6" x14ac:dyDescent="0.25">
      <c r="A121" s="94" t="s">
        <v>86</v>
      </c>
      <c r="B121" s="101">
        <v>1261</v>
      </c>
      <c r="C121" s="101">
        <v>1586</v>
      </c>
      <c r="D121" s="129">
        <f>C121-B121</f>
        <v>325</v>
      </c>
      <c r="E121" s="133">
        <v>306</v>
      </c>
      <c r="F121" s="101">
        <v>91</v>
      </c>
      <c r="G121" s="200">
        <f>F121-E121</f>
        <v>-215</v>
      </c>
    </row>
    <row r="122" spans="1:7" ht="15.6" x14ac:dyDescent="0.25">
      <c r="A122" s="94" t="s">
        <v>92</v>
      </c>
      <c r="B122" s="101">
        <v>1173</v>
      </c>
      <c r="C122" s="101">
        <v>1273</v>
      </c>
      <c r="D122" s="129">
        <f t="shared" ref="D122:D135" si="14">C122-B122</f>
        <v>100</v>
      </c>
      <c r="E122" s="133">
        <v>59</v>
      </c>
      <c r="F122" s="101">
        <v>11</v>
      </c>
      <c r="G122" s="200">
        <f t="shared" ref="G122:G135" si="15">F122-E122</f>
        <v>-48</v>
      </c>
    </row>
    <row r="123" spans="1:7" ht="15.6" x14ac:dyDescent="0.25">
      <c r="A123" s="94" t="s">
        <v>89</v>
      </c>
      <c r="B123" s="101">
        <v>354</v>
      </c>
      <c r="C123" s="101">
        <v>372</v>
      </c>
      <c r="D123" s="129">
        <f t="shared" si="14"/>
        <v>18</v>
      </c>
      <c r="E123" s="133">
        <v>17</v>
      </c>
      <c r="F123" s="101">
        <v>1</v>
      </c>
      <c r="G123" s="200">
        <f t="shared" si="15"/>
        <v>-16</v>
      </c>
    </row>
    <row r="124" spans="1:7" ht="15.6" x14ac:dyDescent="0.25">
      <c r="A124" s="94" t="s">
        <v>203</v>
      </c>
      <c r="B124" s="101">
        <v>295</v>
      </c>
      <c r="C124" s="101">
        <v>122</v>
      </c>
      <c r="D124" s="129">
        <f t="shared" si="14"/>
        <v>-173</v>
      </c>
      <c r="E124" s="133">
        <v>107</v>
      </c>
      <c r="F124" s="101">
        <v>4</v>
      </c>
      <c r="G124" s="200">
        <f t="shared" si="15"/>
        <v>-103</v>
      </c>
    </row>
    <row r="125" spans="1:7" ht="46.8" x14ac:dyDescent="0.25">
      <c r="A125" s="94" t="s">
        <v>229</v>
      </c>
      <c r="B125" s="101">
        <v>263</v>
      </c>
      <c r="C125" s="101">
        <v>195</v>
      </c>
      <c r="D125" s="129">
        <f t="shared" si="14"/>
        <v>-68</v>
      </c>
      <c r="E125" s="133">
        <v>60</v>
      </c>
      <c r="F125" s="101">
        <v>1</v>
      </c>
      <c r="G125" s="200">
        <f t="shared" si="15"/>
        <v>-59</v>
      </c>
    </row>
    <row r="126" spans="1:7" ht="15.6" x14ac:dyDescent="0.25">
      <c r="A126" s="94" t="s">
        <v>115</v>
      </c>
      <c r="B126" s="101">
        <v>223</v>
      </c>
      <c r="C126" s="101">
        <v>62</v>
      </c>
      <c r="D126" s="129">
        <f t="shared" si="14"/>
        <v>-161</v>
      </c>
      <c r="E126" s="133">
        <v>55</v>
      </c>
      <c r="F126" s="101">
        <v>1</v>
      </c>
      <c r="G126" s="200">
        <f t="shared" si="15"/>
        <v>-54</v>
      </c>
    </row>
    <row r="127" spans="1:7" ht="15.6" x14ac:dyDescent="0.25">
      <c r="A127" s="94" t="s">
        <v>97</v>
      </c>
      <c r="B127" s="101">
        <v>219</v>
      </c>
      <c r="C127" s="101">
        <v>211</v>
      </c>
      <c r="D127" s="129">
        <f t="shared" si="14"/>
        <v>-8</v>
      </c>
      <c r="E127" s="133">
        <v>65</v>
      </c>
      <c r="F127" s="101">
        <v>12</v>
      </c>
      <c r="G127" s="200">
        <f t="shared" si="15"/>
        <v>-53</v>
      </c>
    </row>
    <row r="128" spans="1:7" ht="15.6" x14ac:dyDescent="0.25">
      <c r="A128" s="94" t="s">
        <v>180</v>
      </c>
      <c r="B128" s="101">
        <v>86</v>
      </c>
      <c r="C128" s="101">
        <v>57</v>
      </c>
      <c r="D128" s="129">
        <f t="shared" si="14"/>
        <v>-29</v>
      </c>
      <c r="E128" s="133">
        <v>13</v>
      </c>
      <c r="F128" s="101">
        <v>0</v>
      </c>
      <c r="G128" s="200">
        <f t="shared" si="15"/>
        <v>-13</v>
      </c>
    </row>
    <row r="129" spans="1:7" ht="15.6" x14ac:dyDescent="0.25">
      <c r="A129" s="94" t="s">
        <v>210</v>
      </c>
      <c r="B129" s="101">
        <v>60</v>
      </c>
      <c r="C129" s="101">
        <v>0</v>
      </c>
      <c r="D129" s="129">
        <f t="shared" si="14"/>
        <v>-60</v>
      </c>
      <c r="E129" s="133">
        <v>3</v>
      </c>
      <c r="F129" s="101">
        <v>0</v>
      </c>
      <c r="G129" s="200">
        <f t="shared" si="15"/>
        <v>-3</v>
      </c>
    </row>
    <row r="130" spans="1:7" ht="15.6" x14ac:dyDescent="0.25">
      <c r="A130" s="94" t="s">
        <v>159</v>
      </c>
      <c r="B130" s="101">
        <v>59</v>
      </c>
      <c r="C130" s="101">
        <v>80</v>
      </c>
      <c r="D130" s="129">
        <f t="shared" si="14"/>
        <v>21</v>
      </c>
      <c r="E130" s="133">
        <v>11</v>
      </c>
      <c r="F130" s="101">
        <v>13</v>
      </c>
      <c r="G130" s="200">
        <f t="shared" si="15"/>
        <v>2</v>
      </c>
    </row>
    <row r="131" spans="1:7" ht="15.6" x14ac:dyDescent="0.25">
      <c r="A131" s="94" t="s">
        <v>181</v>
      </c>
      <c r="B131" s="101">
        <v>58</v>
      </c>
      <c r="C131" s="101">
        <v>19</v>
      </c>
      <c r="D131" s="129">
        <f t="shared" si="14"/>
        <v>-39</v>
      </c>
      <c r="E131" s="133">
        <v>15</v>
      </c>
      <c r="F131" s="101">
        <v>0</v>
      </c>
      <c r="G131" s="200">
        <f t="shared" si="15"/>
        <v>-15</v>
      </c>
    </row>
    <row r="132" spans="1:7" ht="15.6" x14ac:dyDescent="0.25">
      <c r="A132" s="94" t="s">
        <v>266</v>
      </c>
      <c r="B132" s="101">
        <v>48</v>
      </c>
      <c r="C132" s="101">
        <v>6</v>
      </c>
      <c r="D132" s="129">
        <f t="shared" si="14"/>
        <v>-42</v>
      </c>
      <c r="E132" s="133">
        <v>13</v>
      </c>
      <c r="F132" s="101">
        <v>0</v>
      </c>
      <c r="G132" s="200">
        <f t="shared" si="15"/>
        <v>-13</v>
      </c>
    </row>
    <row r="133" spans="1:7" ht="15.6" x14ac:dyDescent="0.25">
      <c r="A133" s="94" t="s">
        <v>241</v>
      </c>
      <c r="B133" s="101">
        <v>45</v>
      </c>
      <c r="C133" s="101">
        <v>20</v>
      </c>
      <c r="D133" s="129">
        <f t="shared" si="14"/>
        <v>-25</v>
      </c>
      <c r="E133" s="133">
        <v>10</v>
      </c>
      <c r="F133" s="101">
        <v>1</v>
      </c>
      <c r="G133" s="200">
        <f t="shared" si="15"/>
        <v>-9</v>
      </c>
    </row>
    <row r="134" spans="1:7" ht="15.6" x14ac:dyDescent="0.25">
      <c r="A134" s="94" t="s">
        <v>158</v>
      </c>
      <c r="B134" s="101">
        <v>42</v>
      </c>
      <c r="C134" s="101">
        <v>54</v>
      </c>
      <c r="D134" s="129">
        <f t="shared" si="14"/>
        <v>12</v>
      </c>
      <c r="E134" s="133">
        <v>7</v>
      </c>
      <c r="F134" s="101">
        <v>11</v>
      </c>
      <c r="G134" s="200">
        <f t="shared" si="15"/>
        <v>4</v>
      </c>
    </row>
    <row r="135" spans="1:7" ht="15.6" x14ac:dyDescent="0.25">
      <c r="A135" s="94" t="s">
        <v>258</v>
      </c>
      <c r="B135" s="101">
        <v>40</v>
      </c>
      <c r="C135" s="101">
        <v>44</v>
      </c>
      <c r="D135" s="129">
        <f t="shared" si="14"/>
        <v>4</v>
      </c>
      <c r="E135" s="133">
        <v>1</v>
      </c>
      <c r="F135" s="101">
        <v>1</v>
      </c>
      <c r="G135" s="200">
        <f t="shared" si="15"/>
        <v>0</v>
      </c>
    </row>
    <row r="136" spans="1:7" ht="38.4" customHeight="1" x14ac:dyDescent="0.25">
      <c r="A136" s="361" t="s">
        <v>161</v>
      </c>
      <c r="B136" s="362"/>
      <c r="C136" s="362"/>
      <c r="D136" s="362"/>
      <c r="E136" s="362"/>
      <c r="F136" s="362"/>
      <c r="G136" s="363"/>
    </row>
    <row r="137" spans="1:7" ht="15.6" x14ac:dyDescent="0.25">
      <c r="A137" s="94" t="s">
        <v>87</v>
      </c>
      <c r="B137" s="101">
        <v>2103</v>
      </c>
      <c r="C137" s="101">
        <v>1457</v>
      </c>
      <c r="D137" s="129">
        <f>C137-B137</f>
        <v>-646</v>
      </c>
      <c r="E137" s="133">
        <v>601</v>
      </c>
      <c r="F137" s="101">
        <v>34</v>
      </c>
      <c r="G137" s="200">
        <f>F137-E137</f>
        <v>-567</v>
      </c>
    </row>
    <row r="138" spans="1:7" ht="23.25" customHeight="1" x14ac:dyDescent="0.25">
      <c r="A138" s="94" t="s">
        <v>91</v>
      </c>
      <c r="B138" s="101">
        <v>833</v>
      </c>
      <c r="C138" s="101">
        <v>465</v>
      </c>
      <c r="D138" s="129">
        <f t="shared" ref="D138:D151" si="16">C138-B138</f>
        <v>-368</v>
      </c>
      <c r="E138" s="133">
        <v>277</v>
      </c>
      <c r="F138" s="101">
        <v>6</v>
      </c>
      <c r="G138" s="200">
        <f t="shared" ref="G138:G151" si="17">F138-E138</f>
        <v>-271</v>
      </c>
    </row>
    <row r="139" spans="1:7" ht="15.6" x14ac:dyDescent="0.25">
      <c r="A139" s="94" t="s">
        <v>100</v>
      </c>
      <c r="B139" s="101">
        <v>528</v>
      </c>
      <c r="C139" s="101">
        <v>364</v>
      </c>
      <c r="D139" s="129">
        <f t="shared" si="16"/>
        <v>-164</v>
      </c>
      <c r="E139" s="133">
        <v>166</v>
      </c>
      <c r="F139" s="101">
        <v>4</v>
      </c>
      <c r="G139" s="200">
        <f t="shared" si="17"/>
        <v>-162</v>
      </c>
    </row>
    <row r="140" spans="1:7" ht="15.6" x14ac:dyDescent="0.25">
      <c r="A140" s="94" t="s">
        <v>103</v>
      </c>
      <c r="B140" s="101">
        <v>337</v>
      </c>
      <c r="C140" s="101">
        <v>208</v>
      </c>
      <c r="D140" s="129">
        <f t="shared" si="16"/>
        <v>-129</v>
      </c>
      <c r="E140" s="133">
        <v>95</v>
      </c>
      <c r="F140" s="101">
        <v>14</v>
      </c>
      <c r="G140" s="200">
        <f t="shared" si="17"/>
        <v>-81</v>
      </c>
    </row>
    <row r="141" spans="1:7" ht="15.6" x14ac:dyDescent="0.25">
      <c r="A141" s="93" t="s">
        <v>113</v>
      </c>
      <c r="B141" s="101">
        <v>297</v>
      </c>
      <c r="C141" s="101">
        <v>197</v>
      </c>
      <c r="D141" s="129">
        <f t="shared" si="16"/>
        <v>-100</v>
      </c>
      <c r="E141" s="133">
        <v>37</v>
      </c>
      <c r="F141" s="101">
        <v>1</v>
      </c>
      <c r="G141" s="200">
        <f t="shared" si="17"/>
        <v>-36</v>
      </c>
    </row>
    <row r="142" spans="1:7" ht="21" customHeight="1" x14ac:dyDescent="0.25">
      <c r="A142" s="94" t="s">
        <v>98</v>
      </c>
      <c r="B142" s="101">
        <v>210</v>
      </c>
      <c r="C142" s="101">
        <v>341</v>
      </c>
      <c r="D142" s="129">
        <f t="shared" si="16"/>
        <v>131</v>
      </c>
      <c r="E142" s="133">
        <v>51</v>
      </c>
      <c r="F142" s="101">
        <v>21</v>
      </c>
      <c r="G142" s="200">
        <f t="shared" si="17"/>
        <v>-30</v>
      </c>
    </row>
    <row r="143" spans="1:7" ht="21" customHeight="1" x14ac:dyDescent="0.25">
      <c r="A143" s="94" t="s">
        <v>107</v>
      </c>
      <c r="B143" s="101">
        <v>164</v>
      </c>
      <c r="C143" s="101">
        <v>105</v>
      </c>
      <c r="D143" s="129">
        <f t="shared" si="16"/>
        <v>-59</v>
      </c>
      <c r="E143" s="133">
        <v>39</v>
      </c>
      <c r="F143" s="101">
        <v>3</v>
      </c>
      <c r="G143" s="200">
        <f t="shared" si="17"/>
        <v>-36</v>
      </c>
    </row>
    <row r="144" spans="1:7" ht="21" customHeight="1" x14ac:dyDescent="0.25">
      <c r="A144" s="94" t="s">
        <v>102</v>
      </c>
      <c r="B144" s="101">
        <v>147</v>
      </c>
      <c r="C144" s="101">
        <v>177</v>
      </c>
      <c r="D144" s="129">
        <f t="shared" si="16"/>
        <v>30</v>
      </c>
      <c r="E144" s="133">
        <v>46</v>
      </c>
      <c r="F144" s="101">
        <v>5</v>
      </c>
      <c r="G144" s="200">
        <f t="shared" si="17"/>
        <v>-41</v>
      </c>
    </row>
    <row r="145" spans="1:7" ht="31.2" x14ac:dyDescent="0.25">
      <c r="A145" s="94" t="s">
        <v>122</v>
      </c>
      <c r="B145" s="101">
        <v>135</v>
      </c>
      <c r="C145" s="101">
        <v>71</v>
      </c>
      <c r="D145" s="129">
        <f t="shared" si="16"/>
        <v>-64</v>
      </c>
      <c r="E145" s="133">
        <v>49</v>
      </c>
      <c r="F145" s="101">
        <v>0</v>
      </c>
      <c r="G145" s="200">
        <f t="shared" si="17"/>
        <v>-49</v>
      </c>
    </row>
    <row r="146" spans="1:7" ht="15.6" x14ac:dyDescent="0.25">
      <c r="A146" s="94" t="s">
        <v>163</v>
      </c>
      <c r="B146" s="101">
        <v>126</v>
      </c>
      <c r="C146" s="101">
        <v>0</v>
      </c>
      <c r="D146" s="129">
        <f t="shared" si="16"/>
        <v>-126</v>
      </c>
      <c r="E146" s="133">
        <v>16</v>
      </c>
      <c r="F146" s="101">
        <v>0</v>
      </c>
      <c r="G146" s="200">
        <f t="shared" si="17"/>
        <v>-16</v>
      </c>
    </row>
    <row r="147" spans="1:7" ht="15.6" x14ac:dyDescent="0.25">
      <c r="A147" s="94" t="s">
        <v>188</v>
      </c>
      <c r="B147" s="101">
        <v>123</v>
      </c>
      <c r="C147" s="101">
        <v>119</v>
      </c>
      <c r="D147" s="129">
        <f t="shared" si="16"/>
        <v>-4</v>
      </c>
      <c r="E147" s="133">
        <v>15</v>
      </c>
      <c r="F147" s="101">
        <v>2</v>
      </c>
      <c r="G147" s="200">
        <f t="shared" si="17"/>
        <v>-13</v>
      </c>
    </row>
    <row r="148" spans="1:7" ht="21" customHeight="1" x14ac:dyDescent="0.25">
      <c r="A148" s="94" t="s">
        <v>168</v>
      </c>
      <c r="B148" s="101">
        <v>85</v>
      </c>
      <c r="C148" s="101">
        <v>53</v>
      </c>
      <c r="D148" s="129">
        <f t="shared" si="16"/>
        <v>-32</v>
      </c>
      <c r="E148" s="133">
        <v>17</v>
      </c>
      <c r="F148" s="101">
        <v>4</v>
      </c>
      <c r="G148" s="200">
        <f t="shared" si="17"/>
        <v>-13</v>
      </c>
    </row>
    <row r="149" spans="1:7" ht="21" customHeight="1" x14ac:dyDescent="0.25">
      <c r="A149" s="94" t="s">
        <v>118</v>
      </c>
      <c r="B149" s="101">
        <v>84</v>
      </c>
      <c r="C149" s="101">
        <v>79</v>
      </c>
      <c r="D149" s="129">
        <f t="shared" si="16"/>
        <v>-5</v>
      </c>
      <c r="E149" s="133">
        <v>23</v>
      </c>
      <c r="F149" s="101">
        <v>1</v>
      </c>
      <c r="G149" s="200">
        <f t="shared" si="17"/>
        <v>-22</v>
      </c>
    </row>
    <row r="150" spans="1:7" ht="15.6" x14ac:dyDescent="0.25">
      <c r="A150" s="94" t="s">
        <v>119</v>
      </c>
      <c r="B150" s="101">
        <v>71</v>
      </c>
      <c r="C150" s="101">
        <v>127</v>
      </c>
      <c r="D150" s="129">
        <f t="shared" si="16"/>
        <v>56</v>
      </c>
      <c r="E150" s="133">
        <v>15</v>
      </c>
      <c r="F150" s="101">
        <v>2</v>
      </c>
      <c r="G150" s="200">
        <f t="shared" si="17"/>
        <v>-13</v>
      </c>
    </row>
    <row r="151" spans="1:7" ht="46.8" x14ac:dyDescent="0.25">
      <c r="A151" s="94" t="s">
        <v>109</v>
      </c>
      <c r="B151" s="101">
        <v>64</v>
      </c>
      <c r="C151" s="101">
        <v>36</v>
      </c>
      <c r="D151" s="129">
        <f t="shared" si="16"/>
        <v>-28</v>
      </c>
      <c r="E151" s="133">
        <v>18</v>
      </c>
      <c r="F151" s="101">
        <v>3</v>
      </c>
      <c r="G151" s="200">
        <f t="shared" si="17"/>
        <v>-15</v>
      </c>
    </row>
    <row r="152" spans="1:7" ht="15.6" x14ac:dyDescent="0.3">
      <c r="A152" s="75"/>
      <c r="B152" s="97"/>
      <c r="C152" s="97"/>
      <c r="D152" s="98"/>
      <c r="E152" s="97"/>
      <c r="F152" s="97"/>
      <c r="G152" s="9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B1" zoomScale="78" zoomScaleNormal="78" zoomScaleSheetLayoutView="78" workbookViewId="0">
      <selection activeCell="I16" sqref="I16"/>
    </sheetView>
  </sheetViews>
  <sheetFormatPr defaultColWidth="12.44140625" defaultRowHeight="18" x14ac:dyDescent="0.35"/>
  <cols>
    <col min="1" max="1" width="1.44140625" style="248" hidden="1" customWidth="1"/>
    <col min="2" max="2" width="95.88671875" style="248" customWidth="1"/>
    <col min="3" max="4" width="14.44140625" style="248" customWidth="1"/>
    <col min="5" max="6" width="12.44140625" style="248" customWidth="1"/>
    <col min="7" max="256" width="12.44140625" style="248"/>
    <col min="257" max="257" width="0" style="248" hidden="1" customWidth="1"/>
    <col min="258" max="258" width="95.88671875" style="248" customWidth="1"/>
    <col min="259" max="260" width="14.44140625" style="248" customWidth="1"/>
    <col min="261" max="262" width="12.44140625" style="248" customWidth="1"/>
    <col min="263" max="512" width="12.44140625" style="248"/>
    <col min="513" max="513" width="0" style="248" hidden="1" customWidth="1"/>
    <col min="514" max="514" width="95.88671875" style="248" customWidth="1"/>
    <col min="515" max="516" width="14.44140625" style="248" customWidth="1"/>
    <col min="517" max="518" width="12.44140625" style="248" customWidth="1"/>
    <col min="519" max="768" width="12.44140625" style="248"/>
    <col min="769" max="769" width="0" style="248" hidden="1" customWidth="1"/>
    <col min="770" max="770" width="95.88671875" style="248" customWidth="1"/>
    <col min="771" max="772" width="14.44140625" style="248" customWidth="1"/>
    <col min="773" max="774" width="12.44140625" style="248" customWidth="1"/>
    <col min="775" max="1024" width="12.44140625" style="248"/>
    <col min="1025" max="1025" width="0" style="248" hidden="1" customWidth="1"/>
    <col min="1026" max="1026" width="95.88671875" style="248" customWidth="1"/>
    <col min="1027" max="1028" width="14.44140625" style="248" customWidth="1"/>
    <col min="1029" max="1030" width="12.44140625" style="248" customWidth="1"/>
    <col min="1031" max="1280" width="12.44140625" style="248"/>
    <col min="1281" max="1281" width="0" style="248" hidden="1" customWidth="1"/>
    <col min="1282" max="1282" width="95.88671875" style="248" customWidth="1"/>
    <col min="1283" max="1284" width="14.44140625" style="248" customWidth="1"/>
    <col min="1285" max="1286" width="12.44140625" style="248" customWidth="1"/>
    <col min="1287" max="1536" width="12.44140625" style="248"/>
    <col min="1537" max="1537" width="0" style="248" hidden="1" customWidth="1"/>
    <col min="1538" max="1538" width="95.88671875" style="248" customWidth="1"/>
    <col min="1539" max="1540" width="14.44140625" style="248" customWidth="1"/>
    <col min="1541" max="1542" width="12.44140625" style="248" customWidth="1"/>
    <col min="1543" max="1792" width="12.44140625" style="248"/>
    <col min="1793" max="1793" width="0" style="248" hidden="1" customWidth="1"/>
    <col min="1794" max="1794" width="95.88671875" style="248" customWidth="1"/>
    <col min="1795" max="1796" width="14.44140625" style="248" customWidth="1"/>
    <col min="1797" max="1798" width="12.44140625" style="248" customWidth="1"/>
    <col min="1799" max="2048" width="12.44140625" style="248"/>
    <col min="2049" max="2049" width="0" style="248" hidden="1" customWidth="1"/>
    <col min="2050" max="2050" width="95.88671875" style="248" customWidth="1"/>
    <col min="2051" max="2052" width="14.44140625" style="248" customWidth="1"/>
    <col min="2053" max="2054" width="12.44140625" style="248" customWidth="1"/>
    <col min="2055" max="2304" width="12.44140625" style="248"/>
    <col min="2305" max="2305" width="0" style="248" hidden="1" customWidth="1"/>
    <col min="2306" max="2306" width="95.88671875" style="248" customWidth="1"/>
    <col min="2307" max="2308" width="14.44140625" style="248" customWidth="1"/>
    <col min="2309" max="2310" width="12.44140625" style="248" customWidth="1"/>
    <col min="2311" max="2560" width="12.44140625" style="248"/>
    <col min="2561" max="2561" width="0" style="248" hidden="1" customWidth="1"/>
    <col min="2562" max="2562" width="95.88671875" style="248" customWidth="1"/>
    <col min="2563" max="2564" width="14.44140625" style="248" customWidth="1"/>
    <col min="2565" max="2566" width="12.44140625" style="248" customWidth="1"/>
    <col min="2567" max="2816" width="12.44140625" style="248"/>
    <col min="2817" max="2817" width="0" style="248" hidden="1" customWidth="1"/>
    <col min="2818" max="2818" width="95.88671875" style="248" customWidth="1"/>
    <col min="2819" max="2820" width="14.44140625" style="248" customWidth="1"/>
    <col min="2821" max="2822" width="12.44140625" style="248" customWidth="1"/>
    <col min="2823" max="3072" width="12.44140625" style="248"/>
    <col min="3073" max="3073" width="0" style="248" hidden="1" customWidth="1"/>
    <col min="3074" max="3074" width="95.88671875" style="248" customWidth="1"/>
    <col min="3075" max="3076" width="14.44140625" style="248" customWidth="1"/>
    <col min="3077" max="3078" width="12.44140625" style="248" customWidth="1"/>
    <col min="3079" max="3328" width="12.44140625" style="248"/>
    <col min="3329" max="3329" width="0" style="248" hidden="1" customWidth="1"/>
    <col min="3330" max="3330" width="95.88671875" style="248" customWidth="1"/>
    <col min="3331" max="3332" width="14.44140625" style="248" customWidth="1"/>
    <col min="3333" max="3334" width="12.44140625" style="248" customWidth="1"/>
    <col min="3335" max="3584" width="12.44140625" style="248"/>
    <col min="3585" max="3585" width="0" style="248" hidden="1" customWidth="1"/>
    <col min="3586" max="3586" width="95.88671875" style="248" customWidth="1"/>
    <col min="3587" max="3588" width="14.44140625" style="248" customWidth="1"/>
    <col min="3589" max="3590" width="12.44140625" style="248" customWidth="1"/>
    <col min="3591" max="3840" width="12.44140625" style="248"/>
    <col min="3841" max="3841" width="0" style="248" hidden="1" customWidth="1"/>
    <col min="3842" max="3842" width="95.88671875" style="248" customWidth="1"/>
    <col min="3843" max="3844" width="14.44140625" style="248" customWidth="1"/>
    <col min="3845" max="3846" width="12.44140625" style="248" customWidth="1"/>
    <col min="3847" max="4096" width="12.44140625" style="248"/>
    <col min="4097" max="4097" width="0" style="248" hidden="1" customWidth="1"/>
    <col min="4098" max="4098" width="95.88671875" style="248" customWidth="1"/>
    <col min="4099" max="4100" width="14.44140625" style="248" customWidth="1"/>
    <col min="4101" max="4102" width="12.44140625" style="248" customWidth="1"/>
    <col min="4103" max="4352" width="12.44140625" style="248"/>
    <col min="4353" max="4353" width="0" style="248" hidden="1" customWidth="1"/>
    <col min="4354" max="4354" width="95.88671875" style="248" customWidth="1"/>
    <col min="4355" max="4356" width="14.44140625" style="248" customWidth="1"/>
    <col min="4357" max="4358" width="12.44140625" style="248" customWidth="1"/>
    <col min="4359" max="4608" width="12.44140625" style="248"/>
    <col min="4609" max="4609" width="0" style="248" hidden="1" customWidth="1"/>
    <col min="4610" max="4610" width="95.88671875" style="248" customWidth="1"/>
    <col min="4611" max="4612" width="14.44140625" style="248" customWidth="1"/>
    <col min="4613" max="4614" width="12.44140625" style="248" customWidth="1"/>
    <col min="4615" max="4864" width="12.44140625" style="248"/>
    <col min="4865" max="4865" width="0" style="248" hidden="1" customWidth="1"/>
    <col min="4866" max="4866" width="95.88671875" style="248" customWidth="1"/>
    <col min="4867" max="4868" width="14.44140625" style="248" customWidth="1"/>
    <col min="4869" max="4870" width="12.44140625" style="248" customWidth="1"/>
    <col min="4871" max="5120" width="12.44140625" style="248"/>
    <col min="5121" max="5121" width="0" style="248" hidden="1" customWidth="1"/>
    <col min="5122" max="5122" width="95.88671875" style="248" customWidth="1"/>
    <col min="5123" max="5124" width="14.44140625" style="248" customWidth="1"/>
    <col min="5125" max="5126" width="12.44140625" style="248" customWidth="1"/>
    <col min="5127" max="5376" width="12.44140625" style="248"/>
    <col min="5377" max="5377" width="0" style="248" hidden="1" customWidth="1"/>
    <col min="5378" max="5378" width="95.88671875" style="248" customWidth="1"/>
    <col min="5379" max="5380" width="14.44140625" style="248" customWidth="1"/>
    <col min="5381" max="5382" width="12.44140625" style="248" customWidth="1"/>
    <col min="5383" max="5632" width="12.44140625" style="248"/>
    <col min="5633" max="5633" width="0" style="248" hidden="1" customWidth="1"/>
    <col min="5634" max="5634" width="95.88671875" style="248" customWidth="1"/>
    <col min="5635" max="5636" width="14.44140625" style="248" customWidth="1"/>
    <col min="5637" max="5638" width="12.44140625" style="248" customWidth="1"/>
    <col min="5639" max="5888" width="12.44140625" style="248"/>
    <col min="5889" max="5889" width="0" style="248" hidden="1" customWidth="1"/>
    <col min="5890" max="5890" width="95.88671875" style="248" customWidth="1"/>
    <col min="5891" max="5892" width="14.44140625" style="248" customWidth="1"/>
    <col min="5893" max="5894" width="12.44140625" style="248" customWidth="1"/>
    <col min="5895" max="6144" width="12.44140625" style="248"/>
    <col min="6145" max="6145" width="0" style="248" hidden="1" customWidth="1"/>
    <col min="6146" max="6146" width="95.88671875" style="248" customWidth="1"/>
    <col min="6147" max="6148" width="14.44140625" style="248" customWidth="1"/>
    <col min="6149" max="6150" width="12.44140625" style="248" customWidth="1"/>
    <col min="6151" max="6400" width="12.44140625" style="248"/>
    <col min="6401" max="6401" width="0" style="248" hidden="1" customWidth="1"/>
    <col min="6402" max="6402" width="95.88671875" style="248" customWidth="1"/>
    <col min="6403" max="6404" width="14.44140625" style="248" customWidth="1"/>
    <col min="6405" max="6406" width="12.44140625" style="248" customWidth="1"/>
    <col min="6407" max="6656" width="12.44140625" style="248"/>
    <col min="6657" max="6657" width="0" style="248" hidden="1" customWidth="1"/>
    <col min="6658" max="6658" width="95.88671875" style="248" customWidth="1"/>
    <col min="6659" max="6660" width="14.44140625" style="248" customWidth="1"/>
    <col min="6661" max="6662" width="12.44140625" style="248" customWidth="1"/>
    <col min="6663" max="6912" width="12.44140625" style="248"/>
    <col min="6913" max="6913" width="0" style="248" hidden="1" customWidth="1"/>
    <col min="6914" max="6914" width="95.88671875" style="248" customWidth="1"/>
    <col min="6915" max="6916" width="14.44140625" style="248" customWidth="1"/>
    <col min="6917" max="6918" width="12.44140625" style="248" customWidth="1"/>
    <col min="6919" max="7168" width="12.44140625" style="248"/>
    <col min="7169" max="7169" width="0" style="248" hidden="1" customWidth="1"/>
    <col min="7170" max="7170" width="95.88671875" style="248" customWidth="1"/>
    <col min="7171" max="7172" width="14.44140625" style="248" customWidth="1"/>
    <col min="7173" max="7174" width="12.44140625" style="248" customWidth="1"/>
    <col min="7175" max="7424" width="12.44140625" style="248"/>
    <col min="7425" max="7425" width="0" style="248" hidden="1" customWidth="1"/>
    <col min="7426" max="7426" width="95.88671875" style="248" customWidth="1"/>
    <col min="7427" max="7428" width="14.44140625" style="248" customWidth="1"/>
    <col min="7429" max="7430" width="12.44140625" style="248" customWidth="1"/>
    <col min="7431" max="7680" width="12.44140625" style="248"/>
    <col min="7681" max="7681" width="0" style="248" hidden="1" customWidth="1"/>
    <col min="7682" max="7682" width="95.88671875" style="248" customWidth="1"/>
    <col min="7683" max="7684" width="14.44140625" style="248" customWidth="1"/>
    <col min="7685" max="7686" width="12.44140625" style="248" customWidth="1"/>
    <col min="7687" max="7936" width="12.44140625" style="248"/>
    <col min="7937" max="7937" width="0" style="248" hidden="1" customWidth="1"/>
    <col min="7938" max="7938" width="95.88671875" style="248" customWidth="1"/>
    <col min="7939" max="7940" width="14.44140625" style="248" customWidth="1"/>
    <col min="7941" max="7942" width="12.44140625" style="248" customWidth="1"/>
    <col min="7943" max="8192" width="12.44140625" style="248"/>
    <col min="8193" max="8193" width="0" style="248" hidden="1" customWidth="1"/>
    <col min="8194" max="8194" width="95.88671875" style="248" customWidth="1"/>
    <col min="8195" max="8196" width="14.44140625" style="248" customWidth="1"/>
    <col min="8197" max="8198" width="12.44140625" style="248" customWidth="1"/>
    <col min="8199" max="8448" width="12.44140625" style="248"/>
    <col min="8449" max="8449" width="0" style="248" hidden="1" customWidth="1"/>
    <col min="8450" max="8450" width="95.88671875" style="248" customWidth="1"/>
    <col min="8451" max="8452" width="14.44140625" style="248" customWidth="1"/>
    <col min="8453" max="8454" width="12.44140625" style="248" customWidth="1"/>
    <col min="8455" max="8704" width="12.44140625" style="248"/>
    <col min="8705" max="8705" width="0" style="248" hidden="1" customWidth="1"/>
    <col min="8706" max="8706" width="95.88671875" style="248" customWidth="1"/>
    <col min="8707" max="8708" width="14.44140625" style="248" customWidth="1"/>
    <col min="8709" max="8710" width="12.44140625" style="248" customWidth="1"/>
    <col min="8711" max="8960" width="12.44140625" style="248"/>
    <col min="8961" max="8961" width="0" style="248" hidden="1" customWidth="1"/>
    <col min="8962" max="8962" width="95.88671875" style="248" customWidth="1"/>
    <col min="8963" max="8964" width="14.44140625" style="248" customWidth="1"/>
    <col min="8965" max="8966" width="12.44140625" style="248" customWidth="1"/>
    <col min="8967" max="9216" width="12.44140625" style="248"/>
    <col min="9217" max="9217" width="0" style="248" hidden="1" customWidth="1"/>
    <col min="9218" max="9218" width="95.88671875" style="248" customWidth="1"/>
    <col min="9219" max="9220" width="14.44140625" style="248" customWidth="1"/>
    <col min="9221" max="9222" width="12.44140625" style="248" customWidth="1"/>
    <col min="9223" max="9472" width="12.44140625" style="248"/>
    <col min="9473" max="9473" width="0" style="248" hidden="1" customWidth="1"/>
    <col min="9474" max="9474" width="95.88671875" style="248" customWidth="1"/>
    <col min="9475" max="9476" width="14.44140625" style="248" customWidth="1"/>
    <col min="9477" max="9478" width="12.44140625" style="248" customWidth="1"/>
    <col min="9479" max="9728" width="12.44140625" style="248"/>
    <col min="9729" max="9729" width="0" style="248" hidden="1" customWidth="1"/>
    <col min="9730" max="9730" width="95.88671875" style="248" customWidth="1"/>
    <col min="9731" max="9732" width="14.44140625" style="248" customWidth="1"/>
    <col min="9733" max="9734" width="12.44140625" style="248" customWidth="1"/>
    <col min="9735" max="9984" width="12.44140625" style="248"/>
    <col min="9985" max="9985" width="0" style="248" hidden="1" customWidth="1"/>
    <col min="9986" max="9986" width="95.88671875" style="248" customWidth="1"/>
    <col min="9987" max="9988" width="14.44140625" style="248" customWidth="1"/>
    <col min="9989" max="9990" width="12.44140625" style="248" customWidth="1"/>
    <col min="9991" max="10240" width="12.44140625" style="248"/>
    <col min="10241" max="10241" width="0" style="248" hidden="1" customWidth="1"/>
    <col min="10242" max="10242" width="95.88671875" style="248" customWidth="1"/>
    <col min="10243" max="10244" width="14.44140625" style="248" customWidth="1"/>
    <col min="10245" max="10246" width="12.44140625" style="248" customWidth="1"/>
    <col min="10247" max="10496" width="12.44140625" style="248"/>
    <col min="10497" max="10497" width="0" style="248" hidden="1" customWidth="1"/>
    <col min="10498" max="10498" width="95.88671875" style="248" customWidth="1"/>
    <col min="10499" max="10500" width="14.44140625" style="248" customWidth="1"/>
    <col min="10501" max="10502" width="12.44140625" style="248" customWidth="1"/>
    <col min="10503" max="10752" width="12.44140625" style="248"/>
    <col min="10753" max="10753" width="0" style="248" hidden="1" customWidth="1"/>
    <col min="10754" max="10754" width="95.88671875" style="248" customWidth="1"/>
    <col min="10755" max="10756" width="14.44140625" style="248" customWidth="1"/>
    <col min="10757" max="10758" width="12.44140625" style="248" customWidth="1"/>
    <col min="10759" max="11008" width="12.44140625" style="248"/>
    <col min="11009" max="11009" width="0" style="248" hidden="1" customWidth="1"/>
    <col min="11010" max="11010" width="95.88671875" style="248" customWidth="1"/>
    <col min="11011" max="11012" width="14.44140625" style="248" customWidth="1"/>
    <col min="11013" max="11014" width="12.44140625" style="248" customWidth="1"/>
    <col min="11015" max="11264" width="12.44140625" style="248"/>
    <col min="11265" max="11265" width="0" style="248" hidden="1" customWidth="1"/>
    <col min="11266" max="11266" width="95.88671875" style="248" customWidth="1"/>
    <col min="11267" max="11268" width="14.44140625" style="248" customWidth="1"/>
    <col min="11269" max="11270" width="12.44140625" style="248" customWidth="1"/>
    <col min="11271" max="11520" width="12.44140625" style="248"/>
    <col min="11521" max="11521" width="0" style="248" hidden="1" customWidth="1"/>
    <col min="11522" max="11522" width="95.88671875" style="248" customWidth="1"/>
    <col min="11523" max="11524" width="14.44140625" style="248" customWidth="1"/>
    <col min="11525" max="11526" width="12.44140625" style="248" customWidth="1"/>
    <col min="11527" max="11776" width="12.44140625" style="248"/>
    <col min="11777" max="11777" width="0" style="248" hidden="1" customWidth="1"/>
    <col min="11778" max="11778" width="95.88671875" style="248" customWidth="1"/>
    <col min="11779" max="11780" width="14.44140625" style="248" customWidth="1"/>
    <col min="11781" max="11782" width="12.44140625" style="248" customWidth="1"/>
    <col min="11783" max="12032" width="12.44140625" style="248"/>
    <col min="12033" max="12033" width="0" style="248" hidden="1" customWidth="1"/>
    <col min="12034" max="12034" width="95.88671875" style="248" customWidth="1"/>
    <col min="12035" max="12036" width="14.44140625" style="248" customWidth="1"/>
    <col min="12037" max="12038" width="12.44140625" style="248" customWidth="1"/>
    <col min="12039" max="12288" width="12.44140625" style="248"/>
    <col min="12289" max="12289" width="0" style="248" hidden="1" customWidth="1"/>
    <col min="12290" max="12290" width="95.88671875" style="248" customWidth="1"/>
    <col min="12291" max="12292" width="14.44140625" style="248" customWidth="1"/>
    <col min="12293" max="12294" width="12.44140625" style="248" customWidth="1"/>
    <col min="12295" max="12544" width="12.44140625" style="248"/>
    <col min="12545" max="12545" width="0" style="248" hidden="1" customWidth="1"/>
    <col min="12546" max="12546" width="95.88671875" style="248" customWidth="1"/>
    <col min="12547" max="12548" width="14.44140625" style="248" customWidth="1"/>
    <col min="12549" max="12550" width="12.44140625" style="248" customWidth="1"/>
    <col min="12551" max="12800" width="12.44140625" style="248"/>
    <col min="12801" max="12801" width="0" style="248" hidden="1" customWidth="1"/>
    <col min="12802" max="12802" width="95.88671875" style="248" customWidth="1"/>
    <col min="12803" max="12804" width="14.44140625" style="248" customWidth="1"/>
    <col min="12805" max="12806" width="12.44140625" style="248" customWidth="1"/>
    <col min="12807" max="13056" width="12.44140625" style="248"/>
    <col min="13057" max="13057" width="0" style="248" hidden="1" customWidth="1"/>
    <col min="13058" max="13058" width="95.88671875" style="248" customWidth="1"/>
    <col min="13059" max="13060" width="14.44140625" style="248" customWidth="1"/>
    <col min="13061" max="13062" width="12.44140625" style="248" customWidth="1"/>
    <col min="13063" max="13312" width="12.44140625" style="248"/>
    <col min="13313" max="13313" width="0" style="248" hidden="1" customWidth="1"/>
    <col min="13314" max="13314" width="95.88671875" style="248" customWidth="1"/>
    <col min="13315" max="13316" width="14.44140625" style="248" customWidth="1"/>
    <col min="13317" max="13318" width="12.44140625" style="248" customWidth="1"/>
    <col min="13319" max="13568" width="12.44140625" style="248"/>
    <col min="13569" max="13569" width="0" style="248" hidden="1" customWidth="1"/>
    <col min="13570" max="13570" width="95.88671875" style="248" customWidth="1"/>
    <col min="13571" max="13572" width="14.44140625" style="248" customWidth="1"/>
    <col min="13573" max="13574" width="12.44140625" style="248" customWidth="1"/>
    <col min="13575" max="13824" width="12.44140625" style="248"/>
    <col min="13825" max="13825" width="0" style="248" hidden="1" customWidth="1"/>
    <col min="13826" max="13826" width="95.88671875" style="248" customWidth="1"/>
    <col min="13827" max="13828" width="14.44140625" style="248" customWidth="1"/>
    <col min="13829" max="13830" width="12.44140625" style="248" customWidth="1"/>
    <col min="13831" max="14080" width="12.44140625" style="248"/>
    <col min="14081" max="14081" width="0" style="248" hidden="1" customWidth="1"/>
    <col min="14082" max="14082" width="95.88671875" style="248" customWidth="1"/>
    <col min="14083" max="14084" width="14.44140625" style="248" customWidth="1"/>
    <col min="14085" max="14086" width="12.44140625" style="248" customWidth="1"/>
    <col min="14087" max="14336" width="12.44140625" style="248"/>
    <col min="14337" max="14337" width="0" style="248" hidden="1" customWidth="1"/>
    <col min="14338" max="14338" width="95.88671875" style="248" customWidth="1"/>
    <col min="14339" max="14340" width="14.44140625" style="248" customWidth="1"/>
    <col min="14341" max="14342" width="12.44140625" style="248" customWidth="1"/>
    <col min="14343" max="14592" width="12.44140625" style="248"/>
    <col min="14593" max="14593" width="0" style="248" hidden="1" customWidth="1"/>
    <col min="14594" max="14594" width="95.88671875" style="248" customWidth="1"/>
    <col min="14595" max="14596" width="14.44140625" style="248" customWidth="1"/>
    <col min="14597" max="14598" width="12.44140625" style="248" customWidth="1"/>
    <col min="14599" max="14848" width="12.44140625" style="248"/>
    <col min="14849" max="14849" width="0" style="248" hidden="1" customWidth="1"/>
    <col min="14850" max="14850" width="95.88671875" style="248" customWidth="1"/>
    <col min="14851" max="14852" width="14.44140625" style="248" customWidth="1"/>
    <col min="14853" max="14854" width="12.44140625" style="248" customWidth="1"/>
    <col min="14855" max="15104" width="12.44140625" style="248"/>
    <col min="15105" max="15105" width="0" style="248" hidden="1" customWidth="1"/>
    <col min="15106" max="15106" width="95.88671875" style="248" customWidth="1"/>
    <col min="15107" max="15108" width="14.44140625" style="248" customWidth="1"/>
    <col min="15109" max="15110" width="12.44140625" style="248" customWidth="1"/>
    <col min="15111" max="15360" width="12.44140625" style="248"/>
    <col min="15361" max="15361" width="0" style="248" hidden="1" customWidth="1"/>
    <col min="15362" max="15362" width="95.88671875" style="248" customWidth="1"/>
    <col min="15363" max="15364" width="14.44140625" style="248" customWidth="1"/>
    <col min="15365" max="15366" width="12.44140625" style="248" customWidth="1"/>
    <col min="15367" max="15616" width="12.44140625" style="248"/>
    <col min="15617" max="15617" width="0" style="248" hidden="1" customWidth="1"/>
    <col min="15618" max="15618" width="95.88671875" style="248" customWidth="1"/>
    <col min="15619" max="15620" width="14.44140625" style="248" customWidth="1"/>
    <col min="15621" max="15622" width="12.44140625" style="248" customWidth="1"/>
    <col min="15623" max="15872" width="12.44140625" style="248"/>
    <col min="15873" max="15873" width="0" style="248" hidden="1" customWidth="1"/>
    <col min="15874" max="15874" width="95.88671875" style="248" customWidth="1"/>
    <col min="15875" max="15876" width="14.44140625" style="248" customWidth="1"/>
    <col min="15877" max="15878" width="12.44140625" style="248" customWidth="1"/>
    <col min="15879" max="16128" width="12.44140625" style="248"/>
    <col min="16129" max="16129" width="0" style="248" hidden="1" customWidth="1"/>
    <col min="16130" max="16130" width="95.88671875" style="248" customWidth="1"/>
    <col min="16131" max="16132" width="14.44140625" style="248" customWidth="1"/>
    <col min="16133" max="16134" width="12.44140625" style="248" customWidth="1"/>
    <col min="16135" max="16384" width="12.44140625" style="248"/>
  </cols>
  <sheetData>
    <row r="1" spans="1:8" s="230" customFormat="1" ht="21" x14ac:dyDescent="0.3">
      <c r="A1" s="344" t="s">
        <v>313</v>
      </c>
      <c r="B1" s="344"/>
      <c r="C1" s="344"/>
      <c r="D1" s="344"/>
      <c r="E1" s="344"/>
      <c r="F1" s="344"/>
      <c r="G1" s="229"/>
    </row>
    <row r="2" spans="1:8" s="230" customFormat="1" ht="21" x14ac:dyDescent="0.3">
      <c r="A2" s="231"/>
      <c r="B2" s="343" t="s">
        <v>314</v>
      </c>
      <c r="C2" s="344"/>
      <c r="D2" s="344"/>
      <c r="E2" s="344"/>
      <c r="F2" s="344"/>
      <c r="G2" s="229"/>
    </row>
    <row r="3" spans="1:8" s="225" customFormat="1" ht="15.6" customHeight="1" x14ac:dyDescent="0.3">
      <c r="A3" s="227"/>
      <c r="B3" s="345" t="s">
        <v>309</v>
      </c>
      <c r="C3" s="346"/>
      <c r="D3" s="346"/>
      <c r="E3" s="346"/>
      <c r="F3" s="346"/>
      <c r="G3" s="232"/>
    </row>
    <row r="4" spans="1:8" s="225" customFormat="1" ht="15.6" customHeight="1" x14ac:dyDescent="0.3">
      <c r="A4" s="227"/>
      <c r="B4" s="345" t="s">
        <v>308</v>
      </c>
      <c r="C4" s="346"/>
      <c r="D4" s="346"/>
      <c r="E4" s="346"/>
      <c r="F4" s="346"/>
      <c r="G4" s="232"/>
    </row>
    <row r="5" spans="1:8" s="235" customFormat="1" x14ac:dyDescent="0.3">
      <c r="A5" s="233"/>
      <c r="B5" s="233"/>
      <c r="C5" s="233"/>
      <c r="D5" s="233"/>
      <c r="E5" s="233"/>
      <c r="F5" s="1" t="s">
        <v>162</v>
      </c>
      <c r="G5" s="234"/>
    </row>
    <row r="6" spans="1:8" s="222" customFormat="1" ht="24.75" customHeight="1" x14ac:dyDescent="0.3">
      <c r="A6" s="224"/>
      <c r="B6" s="347"/>
      <c r="C6" s="497" t="s">
        <v>498</v>
      </c>
      <c r="D6" s="497" t="s">
        <v>499</v>
      </c>
      <c r="E6" s="348" t="s">
        <v>307</v>
      </c>
      <c r="F6" s="348"/>
    </row>
    <row r="7" spans="1:8" s="222" customFormat="1" ht="39" customHeight="1" x14ac:dyDescent="0.3">
      <c r="A7" s="224"/>
      <c r="B7" s="347"/>
      <c r="C7" s="498"/>
      <c r="D7" s="498"/>
      <c r="E7" s="223" t="s">
        <v>306</v>
      </c>
      <c r="F7" s="223" t="s">
        <v>305</v>
      </c>
    </row>
    <row r="8" spans="1:8" s="236" customFormat="1" ht="22.2" customHeight="1" x14ac:dyDescent="0.3">
      <c r="B8" s="237" t="s">
        <v>315</v>
      </c>
      <c r="C8" s="238">
        <f>SUM(C10:C28)</f>
        <v>8452</v>
      </c>
      <c r="D8" s="238">
        <f>SUM(D10:D28)</f>
        <v>8598</v>
      </c>
      <c r="E8" s="239">
        <f>ROUND(D8/C8*100,1)</f>
        <v>101.7</v>
      </c>
      <c r="F8" s="238">
        <f>D8-C8</f>
        <v>146</v>
      </c>
      <c r="H8" s="240"/>
    </row>
    <row r="9" spans="1:8" s="236" customFormat="1" ht="22.2" customHeight="1" x14ac:dyDescent="0.3">
      <c r="B9" s="241" t="s">
        <v>3</v>
      </c>
      <c r="C9" s="238"/>
      <c r="D9" s="238"/>
      <c r="E9" s="242"/>
      <c r="F9" s="238"/>
      <c r="H9" s="240"/>
    </row>
    <row r="10" spans="1:8" s="214" customFormat="1" x14ac:dyDescent="0.3">
      <c r="B10" s="243" t="s">
        <v>4</v>
      </c>
      <c r="C10" s="244">
        <v>255</v>
      </c>
      <c r="D10" s="244">
        <v>551</v>
      </c>
      <c r="E10" s="211" t="s">
        <v>316</v>
      </c>
      <c r="F10" s="245">
        <f t="shared" ref="F10:F28" si="0">D10-C10</f>
        <v>296</v>
      </c>
      <c r="G10" s="246"/>
      <c r="H10" s="240"/>
    </row>
    <row r="11" spans="1:8" s="214" customFormat="1" x14ac:dyDescent="0.3">
      <c r="B11" s="243" t="s">
        <v>5</v>
      </c>
      <c r="C11" s="244">
        <v>2</v>
      </c>
      <c r="D11" s="244">
        <v>7</v>
      </c>
      <c r="E11" s="211" t="s">
        <v>317</v>
      </c>
      <c r="F11" s="245">
        <f t="shared" si="0"/>
        <v>5</v>
      </c>
      <c r="G11" s="246"/>
      <c r="H11" s="240"/>
    </row>
    <row r="12" spans="1:8" s="214" customFormat="1" x14ac:dyDescent="0.3">
      <c r="B12" s="243" t="s">
        <v>6</v>
      </c>
      <c r="C12" s="244">
        <v>323</v>
      </c>
      <c r="D12" s="244">
        <v>31</v>
      </c>
      <c r="E12" s="211">
        <f t="shared" ref="E12:E17" si="1">ROUND(D12/C12*100,1)</f>
        <v>9.6</v>
      </c>
      <c r="F12" s="245">
        <f t="shared" si="0"/>
        <v>-292</v>
      </c>
      <c r="G12" s="246"/>
      <c r="H12" s="240"/>
    </row>
    <row r="13" spans="1:8" s="214" customFormat="1" x14ac:dyDescent="0.3">
      <c r="B13" s="243" t="s">
        <v>7</v>
      </c>
      <c r="C13" s="244">
        <v>1</v>
      </c>
      <c r="D13" s="244">
        <v>125</v>
      </c>
      <c r="E13" s="211" t="s">
        <v>318</v>
      </c>
      <c r="F13" s="245">
        <f t="shared" si="0"/>
        <v>124</v>
      </c>
      <c r="G13" s="246"/>
      <c r="H13" s="240"/>
    </row>
    <row r="14" spans="1:8" s="214" customFormat="1" x14ac:dyDescent="0.3">
      <c r="B14" s="243" t="s">
        <v>8</v>
      </c>
      <c r="C14" s="244">
        <v>40</v>
      </c>
      <c r="D14" s="244">
        <v>23</v>
      </c>
      <c r="E14" s="211">
        <f t="shared" si="1"/>
        <v>57.5</v>
      </c>
      <c r="F14" s="245">
        <f t="shared" si="0"/>
        <v>-17</v>
      </c>
      <c r="G14" s="246"/>
      <c r="H14" s="240"/>
    </row>
    <row r="15" spans="1:8" s="214" customFormat="1" x14ac:dyDescent="0.3">
      <c r="B15" s="243" t="s">
        <v>9</v>
      </c>
      <c r="C15" s="244">
        <v>21</v>
      </c>
      <c r="D15" s="244">
        <v>157</v>
      </c>
      <c r="E15" s="211" t="s">
        <v>319</v>
      </c>
      <c r="F15" s="245">
        <f t="shared" si="0"/>
        <v>136</v>
      </c>
      <c r="G15" s="246"/>
      <c r="H15" s="240"/>
    </row>
    <row r="16" spans="1:8" s="214" customFormat="1" ht="21" customHeight="1" x14ac:dyDescent="0.3">
      <c r="B16" s="243" t="s">
        <v>10</v>
      </c>
      <c r="C16" s="244">
        <v>9</v>
      </c>
      <c r="D16" s="244">
        <v>23</v>
      </c>
      <c r="E16" s="211" t="s">
        <v>320</v>
      </c>
      <c r="F16" s="245">
        <f t="shared" si="0"/>
        <v>14</v>
      </c>
      <c r="G16" s="246"/>
      <c r="H16" s="240"/>
    </row>
    <row r="17" spans="2:8" s="214" customFormat="1" x14ac:dyDescent="0.3">
      <c r="B17" s="243" t="s">
        <v>11</v>
      </c>
      <c r="C17" s="244">
        <v>1280</v>
      </c>
      <c r="D17" s="244">
        <v>1282</v>
      </c>
      <c r="E17" s="211">
        <f t="shared" si="1"/>
        <v>100.2</v>
      </c>
      <c r="F17" s="245">
        <f t="shared" si="0"/>
        <v>2</v>
      </c>
      <c r="G17" s="246"/>
      <c r="H17" s="240"/>
    </row>
    <row r="18" spans="2:8" s="214" customFormat="1" x14ac:dyDescent="0.3">
      <c r="B18" s="243" t="s">
        <v>12</v>
      </c>
      <c r="C18" s="244">
        <v>0</v>
      </c>
      <c r="D18" s="244">
        <v>1</v>
      </c>
      <c r="E18" s="247" t="s">
        <v>321</v>
      </c>
      <c r="F18" s="245">
        <f t="shared" si="0"/>
        <v>1</v>
      </c>
      <c r="G18" s="246"/>
      <c r="H18" s="240"/>
    </row>
    <row r="19" spans="2:8" s="214" customFormat="1" x14ac:dyDescent="0.3">
      <c r="B19" s="243" t="s">
        <v>13</v>
      </c>
      <c r="C19" s="244">
        <v>1</v>
      </c>
      <c r="D19" s="244">
        <v>3</v>
      </c>
      <c r="E19" s="211" t="s">
        <v>322</v>
      </c>
      <c r="F19" s="245">
        <f t="shared" si="0"/>
        <v>2</v>
      </c>
      <c r="G19" s="246"/>
      <c r="H19" s="240"/>
    </row>
    <row r="20" spans="2:8" s="214" customFormat="1" x14ac:dyDescent="0.3">
      <c r="B20" s="243" t="s">
        <v>14</v>
      </c>
      <c r="C20" s="244">
        <v>0</v>
      </c>
      <c r="D20" s="244">
        <v>0</v>
      </c>
      <c r="E20" s="247" t="s">
        <v>321</v>
      </c>
      <c r="F20" s="245">
        <f t="shared" si="0"/>
        <v>0</v>
      </c>
      <c r="G20" s="246"/>
      <c r="H20" s="240"/>
    </row>
    <row r="21" spans="2:8" s="214" customFormat="1" x14ac:dyDescent="0.3">
      <c r="B21" s="243" t="s">
        <v>15</v>
      </c>
      <c r="C21" s="244">
        <v>3</v>
      </c>
      <c r="D21" s="244">
        <v>3</v>
      </c>
      <c r="E21" s="247" t="s">
        <v>321</v>
      </c>
      <c r="F21" s="245">
        <f t="shared" si="0"/>
        <v>0</v>
      </c>
      <c r="G21" s="246"/>
      <c r="H21" s="240"/>
    </row>
    <row r="22" spans="2:8" s="214" customFormat="1" x14ac:dyDescent="0.3">
      <c r="B22" s="243" t="s">
        <v>16</v>
      </c>
      <c r="C22" s="244">
        <v>24</v>
      </c>
      <c r="D22" s="244">
        <v>31</v>
      </c>
      <c r="E22" s="211">
        <f>ROUND(D22/C22*100,1)</f>
        <v>129.19999999999999</v>
      </c>
      <c r="F22" s="245">
        <f t="shared" si="0"/>
        <v>7</v>
      </c>
      <c r="G22" s="246"/>
      <c r="H22" s="240"/>
    </row>
    <row r="23" spans="2:8" s="214" customFormat="1" x14ac:dyDescent="0.3">
      <c r="B23" s="243" t="s">
        <v>17</v>
      </c>
      <c r="C23" s="244">
        <v>0</v>
      </c>
      <c r="D23" s="244">
        <v>105</v>
      </c>
      <c r="E23" s="247" t="s">
        <v>321</v>
      </c>
      <c r="F23" s="245">
        <f t="shared" si="0"/>
        <v>105</v>
      </c>
      <c r="G23" s="246"/>
      <c r="H23" s="240"/>
    </row>
    <row r="24" spans="2:8" s="214" customFormat="1" x14ac:dyDescent="0.3">
      <c r="B24" s="243" t="s">
        <v>18</v>
      </c>
      <c r="C24" s="244">
        <v>3010</v>
      </c>
      <c r="D24" s="244">
        <v>3979</v>
      </c>
      <c r="E24" s="211">
        <f>ROUND(D24/C24*100,1)</f>
        <v>132.19999999999999</v>
      </c>
      <c r="F24" s="245">
        <f t="shared" si="0"/>
        <v>969</v>
      </c>
      <c r="G24" s="246"/>
      <c r="H24" s="240"/>
    </row>
    <row r="25" spans="2:8" s="214" customFormat="1" x14ac:dyDescent="0.3">
      <c r="B25" s="243" t="s">
        <v>19</v>
      </c>
      <c r="C25" s="244">
        <v>300</v>
      </c>
      <c r="D25" s="244">
        <v>658</v>
      </c>
      <c r="E25" s="211" t="s">
        <v>316</v>
      </c>
      <c r="F25" s="245">
        <f t="shared" si="0"/>
        <v>358</v>
      </c>
      <c r="G25" s="246"/>
      <c r="H25" s="240"/>
    </row>
    <row r="26" spans="2:8" s="214" customFormat="1" x14ac:dyDescent="0.3">
      <c r="B26" s="243" t="s">
        <v>20</v>
      </c>
      <c r="C26" s="244">
        <v>3145</v>
      </c>
      <c r="D26" s="244">
        <v>1366</v>
      </c>
      <c r="E26" s="211">
        <f>ROUND(D26/C26*100,1)</f>
        <v>43.4</v>
      </c>
      <c r="F26" s="245">
        <f t="shared" si="0"/>
        <v>-1779</v>
      </c>
      <c r="G26" s="246"/>
      <c r="H26" s="240"/>
    </row>
    <row r="27" spans="2:8" s="214" customFormat="1" x14ac:dyDescent="0.3">
      <c r="B27" s="243" t="s">
        <v>21</v>
      </c>
      <c r="C27" s="244">
        <v>38</v>
      </c>
      <c r="D27" s="244">
        <v>252</v>
      </c>
      <c r="E27" s="211" t="s">
        <v>323</v>
      </c>
      <c r="F27" s="245">
        <f t="shared" si="0"/>
        <v>214</v>
      </c>
      <c r="G27" s="246"/>
      <c r="H27" s="240"/>
    </row>
    <row r="28" spans="2:8" s="214" customFormat="1" x14ac:dyDescent="0.3">
      <c r="B28" s="243" t="s">
        <v>22</v>
      </c>
      <c r="C28" s="244">
        <v>0</v>
      </c>
      <c r="D28" s="244">
        <v>1</v>
      </c>
      <c r="E28" s="247" t="s">
        <v>321</v>
      </c>
      <c r="F28" s="245">
        <f t="shared" si="0"/>
        <v>1</v>
      </c>
      <c r="G28" s="246"/>
      <c r="H28" s="24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="90" zoomScaleNormal="100" zoomScaleSheetLayoutView="90" workbookViewId="0">
      <selection activeCell="H13" sqref="H13"/>
    </sheetView>
  </sheetViews>
  <sheetFormatPr defaultColWidth="9.109375" defaultRowHeight="15.6" x14ac:dyDescent="0.3"/>
  <cols>
    <col min="1" max="1" width="3.109375" style="74" customWidth="1"/>
    <col min="2" max="2" width="69.6640625" style="85" customWidth="1"/>
    <col min="3" max="4" width="17.44140625" style="79" customWidth="1"/>
    <col min="5" max="256" width="9.109375" style="75"/>
    <col min="257" max="257" width="3.109375" style="75" customWidth="1"/>
    <col min="258" max="258" width="69.6640625" style="75" customWidth="1"/>
    <col min="259" max="260" width="17.44140625" style="75" customWidth="1"/>
    <col min="261" max="512" width="9.109375" style="75"/>
    <col min="513" max="513" width="3.109375" style="75" customWidth="1"/>
    <col min="514" max="514" width="69.6640625" style="75" customWidth="1"/>
    <col min="515" max="516" width="17.44140625" style="75" customWidth="1"/>
    <col min="517" max="768" width="9.109375" style="75"/>
    <col min="769" max="769" width="3.109375" style="75" customWidth="1"/>
    <col min="770" max="770" width="69.6640625" style="75" customWidth="1"/>
    <col min="771" max="772" width="17.44140625" style="75" customWidth="1"/>
    <col min="773" max="1024" width="9.109375" style="75"/>
    <col min="1025" max="1025" width="3.109375" style="75" customWidth="1"/>
    <col min="1026" max="1026" width="69.6640625" style="75" customWidth="1"/>
    <col min="1027" max="1028" width="17.44140625" style="75" customWidth="1"/>
    <col min="1029" max="1280" width="9.109375" style="75"/>
    <col min="1281" max="1281" width="3.109375" style="75" customWidth="1"/>
    <col min="1282" max="1282" width="69.6640625" style="75" customWidth="1"/>
    <col min="1283" max="1284" width="17.44140625" style="75" customWidth="1"/>
    <col min="1285" max="1536" width="9.109375" style="75"/>
    <col min="1537" max="1537" width="3.109375" style="75" customWidth="1"/>
    <col min="1538" max="1538" width="69.6640625" style="75" customWidth="1"/>
    <col min="1539" max="1540" width="17.44140625" style="75" customWidth="1"/>
    <col min="1541" max="1792" width="9.109375" style="75"/>
    <col min="1793" max="1793" width="3.109375" style="75" customWidth="1"/>
    <col min="1794" max="1794" width="69.6640625" style="75" customWidth="1"/>
    <col min="1795" max="1796" width="17.44140625" style="75" customWidth="1"/>
    <col min="1797" max="2048" width="9.109375" style="75"/>
    <col min="2049" max="2049" width="3.109375" style="75" customWidth="1"/>
    <col min="2050" max="2050" width="69.6640625" style="75" customWidth="1"/>
    <col min="2051" max="2052" width="17.44140625" style="75" customWidth="1"/>
    <col min="2053" max="2304" width="9.109375" style="75"/>
    <col min="2305" max="2305" width="3.109375" style="75" customWidth="1"/>
    <col min="2306" max="2306" width="69.6640625" style="75" customWidth="1"/>
    <col min="2307" max="2308" width="17.44140625" style="75" customWidth="1"/>
    <col min="2309" max="2560" width="9.109375" style="75"/>
    <col min="2561" max="2561" width="3.109375" style="75" customWidth="1"/>
    <col min="2562" max="2562" width="69.6640625" style="75" customWidth="1"/>
    <col min="2563" max="2564" width="17.44140625" style="75" customWidth="1"/>
    <col min="2565" max="2816" width="9.109375" style="75"/>
    <col min="2817" max="2817" width="3.109375" style="75" customWidth="1"/>
    <col min="2818" max="2818" width="69.6640625" style="75" customWidth="1"/>
    <col min="2819" max="2820" width="17.44140625" style="75" customWidth="1"/>
    <col min="2821" max="3072" width="9.109375" style="75"/>
    <col min="3073" max="3073" width="3.109375" style="75" customWidth="1"/>
    <col min="3074" max="3074" width="69.6640625" style="75" customWidth="1"/>
    <col min="3075" max="3076" width="17.44140625" style="75" customWidth="1"/>
    <col min="3077" max="3328" width="9.109375" style="75"/>
    <col min="3329" max="3329" width="3.109375" style="75" customWidth="1"/>
    <col min="3330" max="3330" width="69.6640625" style="75" customWidth="1"/>
    <col min="3331" max="3332" width="17.44140625" style="75" customWidth="1"/>
    <col min="3333" max="3584" width="9.109375" style="75"/>
    <col min="3585" max="3585" width="3.109375" style="75" customWidth="1"/>
    <col min="3586" max="3586" width="69.6640625" style="75" customWidth="1"/>
    <col min="3587" max="3588" width="17.44140625" style="75" customWidth="1"/>
    <col min="3589" max="3840" width="9.109375" style="75"/>
    <col min="3841" max="3841" width="3.109375" style="75" customWidth="1"/>
    <col min="3842" max="3842" width="69.6640625" style="75" customWidth="1"/>
    <col min="3843" max="3844" width="17.44140625" style="75" customWidth="1"/>
    <col min="3845" max="4096" width="9.109375" style="75"/>
    <col min="4097" max="4097" width="3.109375" style="75" customWidth="1"/>
    <col min="4098" max="4098" width="69.6640625" style="75" customWidth="1"/>
    <col min="4099" max="4100" width="17.44140625" style="75" customWidth="1"/>
    <col min="4101" max="4352" width="9.109375" style="75"/>
    <col min="4353" max="4353" width="3.109375" style="75" customWidth="1"/>
    <col min="4354" max="4354" width="69.6640625" style="75" customWidth="1"/>
    <col min="4355" max="4356" width="17.44140625" style="75" customWidth="1"/>
    <col min="4357" max="4608" width="9.109375" style="75"/>
    <col min="4609" max="4609" width="3.109375" style="75" customWidth="1"/>
    <col min="4610" max="4610" width="69.6640625" style="75" customWidth="1"/>
    <col min="4611" max="4612" width="17.44140625" style="75" customWidth="1"/>
    <col min="4613" max="4864" width="9.109375" style="75"/>
    <col min="4865" max="4865" width="3.109375" style="75" customWidth="1"/>
    <col min="4866" max="4866" width="69.6640625" style="75" customWidth="1"/>
    <col min="4867" max="4868" width="17.44140625" style="75" customWidth="1"/>
    <col min="4869" max="5120" width="9.109375" style="75"/>
    <col min="5121" max="5121" width="3.109375" style="75" customWidth="1"/>
    <col min="5122" max="5122" width="69.6640625" style="75" customWidth="1"/>
    <col min="5123" max="5124" width="17.44140625" style="75" customWidth="1"/>
    <col min="5125" max="5376" width="9.109375" style="75"/>
    <col min="5377" max="5377" width="3.109375" style="75" customWidth="1"/>
    <col min="5378" max="5378" width="69.6640625" style="75" customWidth="1"/>
    <col min="5379" max="5380" width="17.44140625" style="75" customWidth="1"/>
    <col min="5381" max="5632" width="9.109375" style="75"/>
    <col min="5633" max="5633" width="3.109375" style="75" customWidth="1"/>
    <col min="5634" max="5634" width="69.6640625" style="75" customWidth="1"/>
    <col min="5635" max="5636" width="17.44140625" style="75" customWidth="1"/>
    <col min="5637" max="5888" width="9.109375" style="75"/>
    <col min="5889" max="5889" width="3.109375" style="75" customWidth="1"/>
    <col min="5890" max="5890" width="69.6640625" style="75" customWidth="1"/>
    <col min="5891" max="5892" width="17.44140625" style="75" customWidth="1"/>
    <col min="5893" max="6144" width="9.109375" style="75"/>
    <col min="6145" max="6145" width="3.109375" style="75" customWidth="1"/>
    <col min="6146" max="6146" width="69.6640625" style="75" customWidth="1"/>
    <col min="6147" max="6148" width="17.44140625" style="75" customWidth="1"/>
    <col min="6149" max="6400" width="9.109375" style="75"/>
    <col min="6401" max="6401" width="3.109375" style="75" customWidth="1"/>
    <col min="6402" max="6402" width="69.6640625" style="75" customWidth="1"/>
    <col min="6403" max="6404" width="17.44140625" style="75" customWidth="1"/>
    <col min="6405" max="6656" width="9.109375" style="75"/>
    <col min="6657" max="6657" width="3.109375" style="75" customWidth="1"/>
    <col min="6658" max="6658" width="69.6640625" style="75" customWidth="1"/>
    <col min="6659" max="6660" width="17.44140625" style="75" customWidth="1"/>
    <col min="6661" max="6912" width="9.109375" style="75"/>
    <col min="6913" max="6913" width="3.109375" style="75" customWidth="1"/>
    <col min="6914" max="6914" width="69.6640625" style="75" customWidth="1"/>
    <col min="6915" max="6916" width="17.44140625" style="75" customWidth="1"/>
    <col min="6917" max="7168" width="9.109375" style="75"/>
    <col min="7169" max="7169" width="3.109375" style="75" customWidth="1"/>
    <col min="7170" max="7170" width="69.6640625" style="75" customWidth="1"/>
    <col min="7171" max="7172" width="17.44140625" style="75" customWidth="1"/>
    <col min="7173" max="7424" width="9.109375" style="75"/>
    <col min="7425" max="7425" width="3.109375" style="75" customWidth="1"/>
    <col min="7426" max="7426" width="69.6640625" style="75" customWidth="1"/>
    <col min="7427" max="7428" width="17.44140625" style="75" customWidth="1"/>
    <col min="7429" max="7680" width="9.109375" style="75"/>
    <col min="7681" max="7681" width="3.109375" style="75" customWidth="1"/>
    <col min="7682" max="7682" width="69.6640625" style="75" customWidth="1"/>
    <col min="7683" max="7684" width="17.44140625" style="75" customWidth="1"/>
    <col min="7685" max="7936" width="9.109375" style="75"/>
    <col min="7937" max="7937" width="3.109375" style="75" customWidth="1"/>
    <col min="7938" max="7938" width="69.6640625" style="75" customWidth="1"/>
    <col min="7939" max="7940" width="17.44140625" style="75" customWidth="1"/>
    <col min="7941" max="8192" width="9.109375" style="75"/>
    <col min="8193" max="8193" width="3.109375" style="75" customWidth="1"/>
    <col min="8194" max="8194" width="69.6640625" style="75" customWidth="1"/>
    <col min="8195" max="8196" width="17.44140625" style="75" customWidth="1"/>
    <col min="8197" max="8448" width="9.109375" style="75"/>
    <col min="8449" max="8449" width="3.109375" style="75" customWidth="1"/>
    <col min="8450" max="8450" width="69.6640625" style="75" customWidth="1"/>
    <col min="8451" max="8452" width="17.44140625" style="75" customWidth="1"/>
    <col min="8453" max="8704" width="9.109375" style="75"/>
    <col min="8705" max="8705" width="3.109375" style="75" customWidth="1"/>
    <col min="8706" max="8706" width="69.6640625" style="75" customWidth="1"/>
    <col min="8707" max="8708" width="17.44140625" style="75" customWidth="1"/>
    <col min="8709" max="8960" width="9.109375" style="75"/>
    <col min="8961" max="8961" width="3.109375" style="75" customWidth="1"/>
    <col min="8962" max="8962" width="69.6640625" style="75" customWidth="1"/>
    <col min="8963" max="8964" width="17.44140625" style="75" customWidth="1"/>
    <col min="8965" max="9216" width="9.109375" style="75"/>
    <col min="9217" max="9217" width="3.109375" style="75" customWidth="1"/>
    <col min="9218" max="9218" width="69.6640625" style="75" customWidth="1"/>
    <col min="9219" max="9220" width="17.44140625" style="75" customWidth="1"/>
    <col min="9221" max="9472" width="9.109375" style="75"/>
    <col min="9473" max="9473" width="3.109375" style="75" customWidth="1"/>
    <col min="9474" max="9474" width="69.6640625" style="75" customWidth="1"/>
    <col min="9475" max="9476" width="17.44140625" style="75" customWidth="1"/>
    <col min="9477" max="9728" width="9.109375" style="75"/>
    <col min="9729" max="9729" width="3.109375" style="75" customWidth="1"/>
    <col min="9730" max="9730" width="69.6640625" style="75" customWidth="1"/>
    <col min="9731" max="9732" width="17.44140625" style="75" customWidth="1"/>
    <col min="9733" max="9984" width="9.109375" style="75"/>
    <col min="9985" max="9985" width="3.109375" style="75" customWidth="1"/>
    <col min="9986" max="9986" width="69.6640625" style="75" customWidth="1"/>
    <col min="9987" max="9988" width="17.44140625" style="75" customWidth="1"/>
    <col min="9989" max="10240" width="9.109375" style="75"/>
    <col min="10241" max="10241" width="3.109375" style="75" customWidth="1"/>
    <col min="10242" max="10242" width="69.6640625" style="75" customWidth="1"/>
    <col min="10243" max="10244" width="17.44140625" style="75" customWidth="1"/>
    <col min="10245" max="10496" width="9.109375" style="75"/>
    <col min="10497" max="10497" width="3.109375" style="75" customWidth="1"/>
    <col min="10498" max="10498" width="69.6640625" style="75" customWidth="1"/>
    <col min="10499" max="10500" width="17.44140625" style="75" customWidth="1"/>
    <col min="10501" max="10752" width="9.109375" style="75"/>
    <col min="10753" max="10753" width="3.109375" style="75" customWidth="1"/>
    <col min="10754" max="10754" width="69.6640625" style="75" customWidth="1"/>
    <col min="10755" max="10756" width="17.44140625" style="75" customWidth="1"/>
    <col min="10757" max="11008" width="9.109375" style="75"/>
    <col min="11009" max="11009" width="3.109375" style="75" customWidth="1"/>
    <col min="11010" max="11010" width="69.6640625" style="75" customWidth="1"/>
    <col min="11011" max="11012" width="17.44140625" style="75" customWidth="1"/>
    <col min="11013" max="11264" width="9.109375" style="75"/>
    <col min="11265" max="11265" width="3.109375" style="75" customWidth="1"/>
    <col min="11266" max="11266" width="69.6640625" style="75" customWidth="1"/>
    <col min="11267" max="11268" width="17.44140625" style="75" customWidth="1"/>
    <col min="11269" max="11520" width="9.109375" style="75"/>
    <col min="11521" max="11521" width="3.109375" style="75" customWidth="1"/>
    <col min="11522" max="11522" width="69.6640625" style="75" customWidth="1"/>
    <col min="11523" max="11524" width="17.44140625" style="75" customWidth="1"/>
    <col min="11525" max="11776" width="9.109375" style="75"/>
    <col min="11777" max="11777" width="3.109375" style="75" customWidth="1"/>
    <col min="11778" max="11778" width="69.6640625" style="75" customWidth="1"/>
    <col min="11779" max="11780" width="17.44140625" style="75" customWidth="1"/>
    <col min="11781" max="12032" width="9.109375" style="75"/>
    <col min="12033" max="12033" width="3.109375" style="75" customWidth="1"/>
    <col min="12034" max="12034" width="69.6640625" style="75" customWidth="1"/>
    <col min="12035" max="12036" width="17.44140625" style="75" customWidth="1"/>
    <col min="12037" max="12288" width="9.109375" style="75"/>
    <col min="12289" max="12289" width="3.109375" style="75" customWidth="1"/>
    <col min="12290" max="12290" width="69.6640625" style="75" customWidth="1"/>
    <col min="12291" max="12292" width="17.44140625" style="75" customWidth="1"/>
    <col min="12293" max="12544" width="9.109375" style="75"/>
    <col min="12545" max="12545" width="3.109375" style="75" customWidth="1"/>
    <col min="12546" max="12546" width="69.6640625" style="75" customWidth="1"/>
    <col min="12547" max="12548" width="17.44140625" style="75" customWidth="1"/>
    <col min="12549" max="12800" width="9.109375" style="75"/>
    <col min="12801" max="12801" width="3.109375" style="75" customWidth="1"/>
    <col min="12802" max="12802" width="69.6640625" style="75" customWidth="1"/>
    <col min="12803" max="12804" width="17.44140625" style="75" customWidth="1"/>
    <col min="12805" max="13056" width="9.109375" style="75"/>
    <col min="13057" max="13057" width="3.109375" style="75" customWidth="1"/>
    <col min="13058" max="13058" width="69.6640625" style="75" customWidth="1"/>
    <col min="13059" max="13060" width="17.44140625" style="75" customWidth="1"/>
    <col min="13061" max="13312" width="9.109375" style="75"/>
    <col min="13313" max="13313" width="3.109375" style="75" customWidth="1"/>
    <col min="13314" max="13314" width="69.6640625" style="75" customWidth="1"/>
    <col min="13315" max="13316" width="17.44140625" style="75" customWidth="1"/>
    <col min="13317" max="13568" width="9.109375" style="75"/>
    <col min="13569" max="13569" width="3.109375" style="75" customWidth="1"/>
    <col min="13570" max="13570" width="69.6640625" style="75" customWidth="1"/>
    <col min="13571" max="13572" width="17.44140625" style="75" customWidth="1"/>
    <col min="13573" max="13824" width="9.109375" style="75"/>
    <col min="13825" max="13825" width="3.109375" style="75" customWidth="1"/>
    <col min="13826" max="13826" width="69.6640625" style="75" customWidth="1"/>
    <col min="13827" max="13828" width="17.44140625" style="75" customWidth="1"/>
    <col min="13829" max="14080" width="9.109375" style="75"/>
    <col min="14081" max="14081" width="3.109375" style="75" customWidth="1"/>
    <col min="14082" max="14082" width="69.6640625" style="75" customWidth="1"/>
    <col min="14083" max="14084" width="17.44140625" style="75" customWidth="1"/>
    <col min="14085" max="14336" width="9.109375" style="75"/>
    <col min="14337" max="14337" width="3.109375" style="75" customWidth="1"/>
    <col min="14338" max="14338" width="69.6640625" style="75" customWidth="1"/>
    <col min="14339" max="14340" width="17.44140625" style="75" customWidth="1"/>
    <col min="14341" max="14592" width="9.109375" style="75"/>
    <col min="14593" max="14593" width="3.109375" style="75" customWidth="1"/>
    <col min="14594" max="14594" width="69.6640625" style="75" customWidth="1"/>
    <col min="14595" max="14596" width="17.44140625" style="75" customWidth="1"/>
    <col min="14597" max="14848" width="9.109375" style="75"/>
    <col min="14849" max="14849" width="3.109375" style="75" customWidth="1"/>
    <col min="14850" max="14850" width="69.6640625" style="75" customWidth="1"/>
    <col min="14851" max="14852" width="17.44140625" style="75" customWidth="1"/>
    <col min="14853" max="15104" width="9.109375" style="75"/>
    <col min="15105" max="15105" width="3.109375" style="75" customWidth="1"/>
    <col min="15106" max="15106" width="69.6640625" style="75" customWidth="1"/>
    <col min="15107" max="15108" width="17.44140625" style="75" customWidth="1"/>
    <col min="15109" max="15360" width="9.109375" style="75"/>
    <col min="15361" max="15361" width="3.109375" style="75" customWidth="1"/>
    <col min="15362" max="15362" width="69.6640625" style="75" customWidth="1"/>
    <col min="15363" max="15364" width="17.44140625" style="75" customWidth="1"/>
    <col min="15365" max="15616" width="9.109375" style="75"/>
    <col min="15617" max="15617" width="3.109375" style="75" customWidth="1"/>
    <col min="15618" max="15618" width="69.6640625" style="75" customWidth="1"/>
    <col min="15619" max="15620" width="17.44140625" style="75" customWidth="1"/>
    <col min="15621" max="15872" width="9.109375" style="75"/>
    <col min="15873" max="15873" width="3.109375" style="75" customWidth="1"/>
    <col min="15874" max="15874" width="69.6640625" style="75" customWidth="1"/>
    <col min="15875" max="15876" width="17.44140625" style="75" customWidth="1"/>
    <col min="15877" max="16128" width="9.109375" style="75"/>
    <col min="16129" max="16129" width="3.109375" style="75" customWidth="1"/>
    <col min="16130" max="16130" width="69.6640625" style="75" customWidth="1"/>
    <col min="16131" max="16132" width="17.44140625" style="75" customWidth="1"/>
    <col min="16133" max="16384" width="9.109375" style="75"/>
  </cols>
  <sheetData>
    <row r="1" spans="1:4" ht="32.4" customHeight="1" x14ac:dyDescent="0.3">
      <c r="B1" s="354" t="s">
        <v>381</v>
      </c>
      <c r="C1" s="354"/>
      <c r="D1" s="354"/>
    </row>
    <row r="2" spans="1:4" ht="18" customHeight="1" x14ac:dyDescent="0.3">
      <c r="B2" s="354" t="s">
        <v>79</v>
      </c>
      <c r="C2" s="354"/>
      <c r="D2" s="354"/>
    </row>
    <row r="3" spans="1:4" ht="13.2" customHeight="1" x14ac:dyDescent="0.3"/>
    <row r="4" spans="1:4" s="76" customFormat="1" ht="45.75" customHeight="1" x14ac:dyDescent="0.3">
      <c r="A4" s="203"/>
      <c r="B4" s="204" t="s">
        <v>80</v>
      </c>
      <c r="C4" s="499" t="s">
        <v>499</v>
      </c>
      <c r="D4" s="205" t="s">
        <v>277</v>
      </c>
    </row>
    <row r="5" spans="1:4" ht="23.4" customHeight="1" x14ac:dyDescent="0.3">
      <c r="A5" s="77">
        <v>1</v>
      </c>
      <c r="B5" s="329" t="s">
        <v>88</v>
      </c>
      <c r="C5" s="330">
        <v>1723</v>
      </c>
      <c r="D5" s="330">
        <v>440</v>
      </c>
    </row>
    <row r="6" spans="1:4" ht="23.4" customHeight="1" x14ac:dyDescent="0.3">
      <c r="A6" s="77">
        <v>2</v>
      </c>
      <c r="B6" s="329" t="s">
        <v>90</v>
      </c>
      <c r="C6" s="330">
        <v>1026</v>
      </c>
      <c r="D6" s="330">
        <v>183</v>
      </c>
    </row>
    <row r="7" spans="1:4" ht="23.4" customHeight="1" x14ac:dyDescent="0.3">
      <c r="A7" s="77">
        <v>3</v>
      </c>
      <c r="B7" s="329" t="s">
        <v>94</v>
      </c>
      <c r="C7" s="330">
        <v>915</v>
      </c>
      <c r="D7" s="330">
        <v>221</v>
      </c>
    </row>
    <row r="8" spans="1:4" s="79" customFormat="1" ht="23.4" customHeight="1" x14ac:dyDescent="0.3">
      <c r="A8" s="77">
        <v>4</v>
      </c>
      <c r="B8" s="329" t="s">
        <v>87</v>
      </c>
      <c r="C8" s="330">
        <v>875</v>
      </c>
      <c r="D8" s="330">
        <v>279</v>
      </c>
    </row>
    <row r="9" spans="1:4" s="79" customFormat="1" ht="23.4" customHeight="1" x14ac:dyDescent="0.3">
      <c r="A9" s="77">
        <v>5</v>
      </c>
      <c r="B9" s="329" t="s">
        <v>200</v>
      </c>
      <c r="C9" s="330">
        <v>832</v>
      </c>
      <c r="D9" s="330">
        <v>204</v>
      </c>
    </row>
    <row r="10" spans="1:4" s="79" customFormat="1" ht="23.4" customHeight="1" x14ac:dyDescent="0.3">
      <c r="A10" s="77">
        <v>6</v>
      </c>
      <c r="B10" s="329" t="s">
        <v>91</v>
      </c>
      <c r="C10" s="330">
        <v>802</v>
      </c>
      <c r="D10" s="330">
        <v>271</v>
      </c>
    </row>
    <row r="11" spans="1:4" s="79" customFormat="1" ht="23.4" customHeight="1" x14ac:dyDescent="0.3">
      <c r="A11" s="77">
        <v>7</v>
      </c>
      <c r="B11" s="329" t="s">
        <v>93</v>
      </c>
      <c r="C11" s="330">
        <v>798</v>
      </c>
      <c r="D11" s="330">
        <v>226</v>
      </c>
    </row>
    <row r="12" spans="1:4" s="79" customFormat="1" ht="23.4" customHeight="1" x14ac:dyDescent="0.3">
      <c r="A12" s="77">
        <v>8</v>
      </c>
      <c r="B12" s="329" t="s">
        <v>216</v>
      </c>
      <c r="C12" s="330">
        <v>497</v>
      </c>
      <c r="D12" s="330">
        <v>162</v>
      </c>
    </row>
    <row r="13" spans="1:4" s="79" customFormat="1" ht="30" customHeight="1" x14ac:dyDescent="0.3">
      <c r="A13" s="77">
        <v>9</v>
      </c>
      <c r="B13" s="331" t="s">
        <v>218</v>
      </c>
      <c r="C13" s="330">
        <v>428</v>
      </c>
      <c r="D13" s="330">
        <v>134</v>
      </c>
    </row>
    <row r="14" spans="1:4" s="79" customFormat="1" ht="23.4" customHeight="1" x14ac:dyDescent="0.3">
      <c r="A14" s="77">
        <v>10</v>
      </c>
      <c r="B14" s="329" t="s">
        <v>211</v>
      </c>
      <c r="C14" s="330">
        <v>401</v>
      </c>
      <c r="D14" s="330">
        <v>170</v>
      </c>
    </row>
    <row r="15" spans="1:4" s="79" customFormat="1" ht="23.4" customHeight="1" x14ac:dyDescent="0.3">
      <c r="A15" s="77">
        <v>11</v>
      </c>
      <c r="B15" s="329" t="s">
        <v>113</v>
      </c>
      <c r="C15" s="330">
        <v>291</v>
      </c>
      <c r="D15" s="330">
        <v>37</v>
      </c>
    </row>
    <row r="16" spans="1:4" s="79" customFormat="1" ht="23.4" customHeight="1" x14ac:dyDescent="0.3">
      <c r="A16" s="77">
        <v>12</v>
      </c>
      <c r="B16" s="329" t="s">
        <v>105</v>
      </c>
      <c r="C16" s="330">
        <v>289</v>
      </c>
      <c r="D16" s="330">
        <v>47</v>
      </c>
    </row>
    <row r="17" spans="1:4" s="79" customFormat="1" ht="23.4" customHeight="1" x14ac:dyDescent="0.3">
      <c r="A17" s="77">
        <v>13</v>
      </c>
      <c r="B17" s="329" t="s">
        <v>143</v>
      </c>
      <c r="C17" s="330">
        <v>278</v>
      </c>
      <c r="D17" s="330">
        <v>86</v>
      </c>
    </row>
    <row r="18" spans="1:4" s="79" customFormat="1" ht="23.4" customHeight="1" x14ac:dyDescent="0.3">
      <c r="A18" s="77">
        <v>14</v>
      </c>
      <c r="B18" s="329" t="s">
        <v>185</v>
      </c>
      <c r="C18" s="330">
        <v>277</v>
      </c>
      <c r="D18" s="330">
        <v>135</v>
      </c>
    </row>
    <row r="19" spans="1:4" s="79" customFormat="1" ht="23.4" customHeight="1" x14ac:dyDescent="0.3">
      <c r="A19" s="77">
        <v>15</v>
      </c>
      <c r="B19" s="329" t="s">
        <v>212</v>
      </c>
      <c r="C19" s="330">
        <v>276</v>
      </c>
      <c r="D19" s="330">
        <v>93</v>
      </c>
    </row>
    <row r="20" spans="1:4" s="79" customFormat="1" ht="23.4" customHeight="1" x14ac:dyDescent="0.3">
      <c r="A20" s="77">
        <v>16</v>
      </c>
      <c r="B20" s="329" t="s">
        <v>126</v>
      </c>
      <c r="C20" s="330">
        <v>275</v>
      </c>
      <c r="D20" s="330">
        <v>112</v>
      </c>
    </row>
    <row r="21" spans="1:4" s="79" customFormat="1" ht="23.4" customHeight="1" x14ac:dyDescent="0.3">
      <c r="A21" s="77">
        <v>17</v>
      </c>
      <c r="B21" s="329" t="s">
        <v>103</v>
      </c>
      <c r="C21" s="330">
        <v>270</v>
      </c>
      <c r="D21" s="330">
        <v>76</v>
      </c>
    </row>
    <row r="22" spans="1:4" s="79" customFormat="1" ht="23.4" customHeight="1" x14ac:dyDescent="0.3">
      <c r="A22" s="77">
        <v>18</v>
      </c>
      <c r="B22" s="329" t="s">
        <v>96</v>
      </c>
      <c r="C22" s="330">
        <v>264</v>
      </c>
      <c r="D22" s="330">
        <v>54</v>
      </c>
    </row>
    <row r="23" spans="1:4" s="79" customFormat="1" ht="23.4" customHeight="1" x14ac:dyDescent="0.3">
      <c r="A23" s="77">
        <v>19</v>
      </c>
      <c r="B23" s="329" t="s">
        <v>193</v>
      </c>
      <c r="C23" s="330">
        <v>258</v>
      </c>
      <c r="D23" s="330">
        <v>105</v>
      </c>
    </row>
    <row r="24" spans="1:4" s="79" customFormat="1" ht="23.4" customHeight="1" x14ac:dyDescent="0.3">
      <c r="A24" s="77">
        <v>20</v>
      </c>
      <c r="B24" s="329" t="s">
        <v>106</v>
      </c>
      <c r="C24" s="330">
        <v>243</v>
      </c>
      <c r="D24" s="330">
        <v>73</v>
      </c>
    </row>
    <row r="25" spans="1:4" s="79" customFormat="1" ht="23.4" customHeight="1" x14ac:dyDescent="0.3">
      <c r="A25" s="77">
        <v>21</v>
      </c>
      <c r="B25" s="329" t="s">
        <v>197</v>
      </c>
      <c r="C25" s="330">
        <v>232</v>
      </c>
      <c r="D25" s="330">
        <v>47</v>
      </c>
    </row>
    <row r="26" spans="1:4" s="79" customFormat="1" ht="23.4" customHeight="1" x14ac:dyDescent="0.3">
      <c r="A26" s="77">
        <v>22</v>
      </c>
      <c r="B26" s="329" t="s">
        <v>112</v>
      </c>
      <c r="C26" s="330">
        <v>211</v>
      </c>
      <c r="D26" s="330">
        <v>59</v>
      </c>
    </row>
    <row r="27" spans="1:4" s="79" customFormat="1" ht="23.4" customHeight="1" x14ac:dyDescent="0.3">
      <c r="A27" s="77">
        <v>23</v>
      </c>
      <c r="B27" s="329" t="s">
        <v>116</v>
      </c>
      <c r="C27" s="330">
        <v>211</v>
      </c>
      <c r="D27" s="330">
        <v>41</v>
      </c>
    </row>
    <row r="28" spans="1:4" s="79" customFormat="1" ht="23.4" customHeight="1" x14ac:dyDescent="0.3">
      <c r="A28" s="77">
        <v>24</v>
      </c>
      <c r="B28" s="329" t="s">
        <v>100</v>
      </c>
      <c r="C28" s="330">
        <v>182</v>
      </c>
      <c r="D28" s="330">
        <v>69</v>
      </c>
    </row>
    <row r="29" spans="1:4" s="79" customFormat="1" ht="23.4" customHeight="1" x14ac:dyDescent="0.3">
      <c r="A29" s="77">
        <v>25</v>
      </c>
      <c r="B29" s="329" t="s">
        <v>111</v>
      </c>
      <c r="C29" s="330">
        <v>171</v>
      </c>
      <c r="D29" s="330">
        <v>53</v>
      </c>
    </row>
    <row r="30" spans="1:4" s="79" customFormat="1" ht="23.4" customHeight="1" x14ac:dyDescent="0.3">
      <c r="A30" s="77">
        <v>26</v>
      </c>
      <c r="B30" s="329" t="s">
        <v>101</v>
      </c>
      <c r="C30" s="330">
        <v>168</v>
      </c>
      <c r="D30" s="330">
        <v>41</v>
      </c>
    </row>
    <row r="31" spans="1:4" s="79" customFormat="1" ht="23.4" customHeight="1" x14ac:dyDescent="0.3">
      <c r="A31" s="77">
        <v>27</v>
      </c>
      <c r="B31" s="329" t="s">
        <v>108</v>
      </c>
      <c r="C31" s="330">
        <v>167</v>
      </c>
      <c r="D31" s="330">
        <v>33</v>
      </c>
    </row>
    <row r="32" spans="1:4" s="79" customFormat="1" ht="23.4" customHeight="1" x14ac:dyDescent="0.3">
      <c r="A32" s="77">
        <v>28</v>
      </c>
      <c r="B32" s="329" t="s">
        <v>120</v>
      </c>
      <c r="C32" s="330">
        <v>157</v>
      </c>
      <c r="D32" s="330">
        <v>44</v>
      </c>
    </row>
    <row r="33" spans="1:4" s="79" customFormat="1" ht="23.4" customHeight="1" x14ac:dyDescent="0.3">
      <c r="A33" s="77">
        <v>29</v>
      </c>
      <c r="B33" s="329" t="s">
        <v>144</v>
      </c>
      <c r="C33" s="330">
        <v>154</v>
      </c>
      <c r="D33" s="330">
        <v>31</v>
      </c>
    </row>
    <row r="34" spans="1:4" s="79" customFormat="1" ht="23.4" customHeight="1" x14ac:dyDescent="0.3">
      <c r="A34" s="77">
        <v>30</v>
      </c>
      <c r="B34" s="329" t="s">
        <v>89</v>
      </c>
      <c r="C34" s="330">
        <v>141</v>
      </c>
      <c r="D34" s="330">
        <v>6</v>
      </c>
    </row>
    <row r="35" spans="1:4" s="79" customFormat="1" ht="23.4" customHeight="1" x14ac:dyDescent="0.3">
      <c r="A35" s="77">
        <v>31</v>
      </c>
      <c r="B35" s="329" t="s">
        <v>110</v>
      </c>
      <c r="C35" s="330">
        <v>129</v>
      </c>
      <c r="D35" s="330">
        <v>47</v>
      </c>
    </row>
    <row r="36" spans="1:4" s="79" customFormat="1" ht="23.4" customHeight="1" x14ac:dyDescent="0.3">
      <c r="A36" s="77">
        <v>32</v>
      </c>
      <c r="B36" s="329" t="s">
        <v>170</v>
      </c>
      <c r="C36" s="330">
        <v>127</v>
      </c>
      <c r="D36" s="330">
        <v>24</v>
      </c>
    </row>
    <row r="37" spans="1:4" s="79" customFormat="1" ht="23.4" customHeight="1" x14ac:dyDescent="0.3">
      <c r="A37" s="77">
        <v>33</v>
      </c>
      <c r="B37" s="329" t="s">
        <v>139</v>
      </c>
      <c r="C37" s="330">
        <v>127</v>
      </c>
      <c r="D37" s="330">
        <v>49</v>
      </c>
    </row>
    <row r="38" spans="1:4" s="79" customFormat="1" ht="23.4" customHeight="1" x14ac:dyDescent="0.3">
      <c r="A38" s="77">
        <v>34</v>
      </c>
      <c r="B38" s="329" t="s">
        <v>122</v>
      </c>
      <c r="C38" s="330">
        <v>124</v>
      </c>
      <c r="D38" s="330">
        <v>46</v>
      </c>
    </row>
    <row r="39" spans="1:4" s="79" customFormat="1" ht="23.4" customHeight="1" x14ac:dyDescent="0.3">
      <c r="A39" s="77">
        <v>35</v>
      </c>
      <c r="B39" s="329" t="s">
        <v>226</v>
      </c>
      <c r="C39" s="330">
        <v>122</v>
      </c>
      <c r="D39" s="330">
        <v>48</v>
      </c>
    </row>
    <row r="40" spans="1:4" s="79" customFormat="1" ht="23.4" customHeight="1" x14ac:dyDescent="0.3">
      <c r="A40" s="77">
        <v>36</v>
      </c>
      <c r="B40" s="329" t="s">
        <v>231</v>
      </c>
      <c r="C40" s="330">
        <v>120</v>
      </c>
      <c r="D40" s="330">
        <v>30</v>
      </c>
    </row>
    <row r="41" spans="1:4" ht="23.4" customHeight="1" x14ac:dyDescent="0.3">
      <c r="A41" s="77">
        <v>37</v>
      </c>
      <c r="B41" s="329" t="s">
        <v>205</v>
      </c>
      <c r="C41" s="330">
        <v>113</v>
      </c>
      <c r="D41" s="330">
        <v>30</v>
      </c>
    </row>
    <row r="42" spans="1:4" ht="23.4" customHeight="1" x14ac:dyDescent="0.3">
      <c r="A42" s="77">
        <v>38</v>
      </c>
      <c r="B42" s="329" t="s">
        <v>121</v>
      </c>
      <c r="C42" s="330">
        <v>108</v>
      </c>
      <c r="D42" s="330">
        <v>33</v>
      </c>
    </row>
    <row r="43" spans="1:4" ht="23.4" customHeight="1" x14ac:dyDescent="0.3">
      <c r="A43" s="77">
        <v>39</v>
      </c>
      <c r="B43" s="329" t="s">
        <v>138</v>
      </c>
      <c r="C43" s="330">
        <v>106</v>
      </c>
      <c r="D43" s="330">
        <v>25</v>
      </c>
    </row>
    <row r="44" spans="1:4" ht="23.4" customHeight="1" x14ac:dyDescent="0.3">
      <c r="A44" s="77">
        <v>40</v>
      </c>
      <c r="B44" s="329" t="s">
        <v>141</v>
      </c>
      <c r="C44" s="330">
        <v>102</v>
      </c>
      <c r="D44" s="330">
        <v>28</v>
      </c>
    </row>
    <row r="45" spans="1:4" ht="23.4" customHeight="1" x14ac:dyDescent="0.3">
      <c r="A45" s="77">
        <v>41</v>
      </c>
      <c r="B45" s="329" t="s">
        <v>107</v>
      </c>
      <c r="C45" s="330">
        <v>95</v>
      </c>
      <c r="D45" s="330">
        <v>26</v>
      </c>
    </row>
    <row r="46" spans="1:4" ht="23.4" customHeight="1" x14ac:dyDescent="0.3">
      <c r="A46" s="77">
        <v>42</v>
      </c>
      <c r="B46" s="329" t="s">
        <v>171</v>
      </c>
      <c r="C46" s="330">
        <v>92</v>
      </c>
      <c r="D46" s="330">
        <v>24</v>
      </c>
    </row>
    <row r="47" spans="1:4" ht="32.4" customHeight="1" x14ac:dyDescent="0.3">
      <c r="A47" s="77">
        <v>43</v>
      </c>
      <c r="B47" s="331" t="s">
        <v>102</v>
      </c>
      <c r="C47" s="330">
        <v>92</v>
      </c>
      <c r="D47" s="330">
        <v>26</v>
      </c>
    </row>
    <row r="48" spans="1:4" ht="23.4" customHeight="1" x14ac:dyDescent="0.3">
      <c r="A48" s="77">
        <v>44</v>
      </c>
      <c r="B48" s="329" t="s">
        <v>140</v>
      </c>
      <c r="C48" s="330">
        <v>90</v>
      </c>
      <c r="D48" s="330">
        <v>19</v>
      </c>
    </row>
    <row r="49" spans="1:4" ht="23.4" customHeight="1" x14ac:dyDescent="0.3">
      <c r="A49" s="77">
        <v>45</v>
      </c>
      <c r="B49" s="329" t="s">
        <v>163</v>
      </c>
      <c r="C49" s="330">
        <v>87</v>
      </c>
      <c r="D49" s="330">
        <v>15</v>
      </c>
    </row>
    <row r="50" spans="1:4" ht="23.4" customHeight="1" x14ac:dyDescent="0.3">
      <c r="A50" s="77">
        <v>46</v>
      </c>
      <c r="B50" s="329" t="s">
        <v>92</v>
      </c>
      <c r="C50" s="330">
        <v>86</v>
      </c>
      <c r="D50" s="330">
        <v>13</v>
      </c>
    </row>
    <row r="51" spans="1:4" ht="23.4" customHeight="1" x14ac:dyDescent="0.3">
      <c r="A51" s="77">
        <v>47</v>
      </c>
      <c r="B51" s="329" t="s">
        <v>168</v>
      </c>
      <c r="C51" s="330">
        <v>84</v>
      </c>
      <c r="D51" s="330">
        <v>16</v>
      </c>
    </row>
    <row r="52" spans="1:4" ht="23.4" customHeight="1" x14ac:dyDescent="0.3">
      <c r="A52" s="77">
        <v>48</v>
      </c>
      <c r="B52" s="329" t="s">
        <v>230</v>
      </c>
      <c r="C52" s="330">
        <v>83</v>
      </c>
      <c r="D52" s="330">
        <v>24</v>
      </c>
    </row>
    <row r="53" spans="1:4" ht="23.4" customHeight="1" x14ac:dyDescent="0.3">
      <c r="A53" s="77">
        <v>49</v>
      </c>
      <c r="B53" s="329" t="s">
        <v>178</v>
      </c>
      <c r="C53" s="330">
        <v>83</v>
      </c>
      <c r="D53" s="330">
        <v>14</v>
      </c>
    </row>
    <row r="54" spans="1:4" ht="23.4" customHeight="1" x14ac:dyDescent="0.3">
      <c r="A54" s="77">
        <v>50</v>
      </c>
      <c r="B54" s="329" t="s">
        <v>196</v>
      </c>
      <c r="C54" s="330">
        <v>82</v>
      </c>
      <c r="D54" s="330">
        <v>35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="90" zoomScaleNormal="90" zoomScaleSheetLayoutView="90" workbookViewId="0">
      <selection activeCell="E9" sqref="E9"/>
    </sheetView>
  </sheetViews>
  <sheetFormatPr defaultColWidth="8.88671875" defaultRowHeight="13.2" x14ac:dyDescent="0.25"/>
  <cols>
    <col min="1" max="1" width="59.5546875" style="89" customWidth="1"/>
    <col min="2" max="2" width="19.5546875" style="99" customWidth="1"/>
    <col min="3" max="3" width="17.109375" style="99" customWidth="1"/>
    <col min="4" max="4" width="8.88671875" style="89"/>
    <col min="5" max="5" width="64" style="89" customWidth="1"/>
    <col min="6" max="256" width="8.88671875" style="89"/>
    <col min="257" max="257" width="59.5546875" style="89" customWidth="1"/>
    <col min="258" max="258" width="18.109375" style="89" customWidth="1"/>
    <col min="259" max="259" width="17.109375" style="89" customWidth="1"/>
    <col min="260" max="260" width="8.88671875" style="89"/>
    <col min="261" max="261" width="64" style="89" customWidth="1"/>
    <col min="262" max="512" width="8.88671875" style="89"/>
    <col min="513" max="513" width="59.5546875" style="89" customWidth="1"/>
    <col min="514" max="514" width="18.109375" style="89" customWidth="1"/>
    <col min="515" max="515" width="17.109375" style="89" customWidth="1"/>
    <col min="516" max="516" width="8.88671875" style="89"/>
    <col min="517" max="517" width="64" style="89" customWidth="1"/>
    <col min="518" max="768" width="8.88671875" style="89"/>
    <col min="769" max="769" width="59.5546875" style="89" customWidth="1"/>
    <col min="770" max="770" width="18.109375" style="89" customWidth="1"/>
    <col min="771" max="771" width="17.109375" style="89" customWidth="1"/>
    <col min="772" max="772" width="8.88671875" style="89"/>
    <col min="773" max="773" width="64" style="89" customWidth="1"/>
    <col min="774" max="1024" width="8.88671875" style="89"/>
    <col min="1025" max="1025" width="59.5546875" style="89" customWidth="1"/>
    <col min="1026" max="1026" width="18.109375" style="89" customWidth="1"/>
    <col min="1027" max="1027" width="17.109375" style="89" customWidth="1"/>
    <col min="1028" max="1028" width="8.88671875" style="89"/>
    <col min="1029" max="1029" width="64" style="89" customWidth="1"/>
    <col min="1030" max="1280" width="8.88671875" style="89"/>
    <col min="1281" max="1281" width="59.5546875" style="89" customWidth="1"/>
    <col min="1282" max="1282" width="18.109375" style="89" customWidth="1"/>
    <col min="1283" max="1283" width="17.109375" style="89" customWidth="1"/>
    <col min="1284" max="1284" width="8.88671875" style="89"/>
    <col min="1285" max="1285" width="64" style="89" customWidth="1"/>
    <col min="1286" max="1536" width="8.88671875" style="89"/>
    <col min="1537" max="1537" width="59.5546875" style="89" customWidth="1"/>
    <col min="1538" max="1538" width="18.109375" style="89" customWidth="1"/>
    <col min="1539" max="1539" width="17.109375" style="89" customWidth="1"/>
    <col min="1540" max="1540" width="8.88671875" style="89"/>
    <col min="1541" max="1541" width="64" style="89" customWidth="1"/>
    <col min="1542" max="1792" width="8.88671875" style="89"/>
    <col min="1793" max="1793" width="59.5546875" style="89" customWidth="1"/>
    <col min="1794" max="1794" width="18.109375" style="89" customWidth="1"/>
    <col min="1795" max="1795" width="17.109375" style="89" customWidth="1"/>
    <col min="1796" max="1796" width="8.88671875" style="89"/>
    <col min="1797" max="1797" width="64" style="89" customWidth="1"/>
    <col min="1798" max="2048" width="8.88671875" style="89"/>
    <col min="2049" max="2049" width="59.5546875" style="89" customWidth="1"/>
    <col min="2050" max="2050" width="18.109375" style="89" customWidth="1"/>
    <col min="2051" max="2051" width="17.109375" style="89" customWidth="1"/>
    <col min="2052" max="2052" width="8.88671875" style="89"/>
    <col min="2053" max="2053" width="64" style="89" customWidth="1"/>
    <col min="2054" max="2304" width="8.88671875" style="89"/>
    <col min="2305" max="2305" width="59.5546875" style="89" customWidth="1"/>
    <col min="2306" max="2306" width="18.109375" style="89" customWidth="1"/>
    <col min="2307" max="2307" width="17.109375" style="89" customWidth="1"/>
    <col min="2308" max="2308" width="8.88671875" style="89"/>
    <col min="2309" max="2309" width="64" style="89" customWidth="1"/>
    <col min="2310" max="2560" width="8.88671875" style="89"/>
    <col min="2561" max="2561" width="59.5546875" style="89" customWidth="1"/>
    <col min="2562" max="2562" width="18.109375" style="89" customWidth="1"/>
    <col min="2563" max="2563" width="17.109375" style="89" customWidth="1"/>
    <col min="2564" max="2564" width="8.88671875" style="89"/>
    <col min="2565" max="2565" width="64" style="89" customWidth="1"/>
    <col min="2566" max="2816" width="8.88671875" style="89"/>
    <col min="2817" max="2817" width="59.5546875" style="89" customWidth="1"/>
    <col min="2818" max="2818" width="18.109375" style="89" customWidth="1"/>
    <col min="2819" max="2819" width="17.109375" style="89" customWidth="1"/>
    <col min="2820" max="2820" width="8.88671875" style="89"/>
    <col min="2821" max="2821" width="64" style="89" customWidth="1"/>
    <col min="2822" max="3072" width="8.88671875" style="89"/>
    <col min="3073" max="3073" width="59.5546875" style="89" customWidth="1"/>
    <col min="3074" max="3074" width="18.109375" style="89" customWidth="1"/>
    <col min="3075" max="3075" width="17.109375" style="89" customWidth="1"/>
    <col min="3076" max="3076" width="8.88671875" style="89"/>
    <col min="3077" max="3077" width="64" style="89" customWidth="1"/>
    <col min="3078" max="3328" width="8.88671875" style="89"/>
    <col min="3329" max="3329" width="59.5546875" style="89" customWidth="1"/>
    <col min="3330" max="3330" width="18.109375" style="89" customWidth="1"/>
    <col min="3331" max="3331" width="17.109375" style="89" customWidth="1"/>
    <col min="3332" max="3332" width="8.88671875" style="89"/>
    <col min="3333" max="3333" width="64" style="89" customWidth="1"/>
    <col min="3334" max="3584" width="8.88671875" style="89"/>
    <col min="3585" max="3585" width="59.5546875" style="89" customWidth="1"/>
    <col min="3586" max="3586" width="18.109375" style="89" customWidth="1"/>
    <col min="3587" max="3587" width="17.109375" style="89" customWidth="1"/>
    <col min="3588" max="3588" width="8.88671875" style="89"/>
    <col min="3589" max="3589" width="64" style="89" customWidth="1"/>
    <col min="3590" max="3840" width="8.88671875" style="89"/>
    <col min="3841" max="3841" width="59.5546875" style="89" customWidth="1"/>
    <col min="3842" max="3842" width="18.109375" style="89" customWidth="1"/>
    <col min="3843" max="3843" width="17.109375" style="89" customWidth="1"/>
    <col min="3844" max="3844" width="8.88671875" style="89"/>
    <col min="3845" max="3845" width="64" style="89" customWidth="1"/>
    <col min="3846" max="4096" width="8.88671875" style="89"/>
    <col min="4097" max="4097" width="59.5546875" style="89" customWidth="1"/>
    <col min="4098" max="4098" width="18.109375" style="89" customWidth="1"/>
    <col min="4099" max="4099" width="17.109375" style="89" customWidth="1"/>
    <col min="4100" max="4100" width="8.88671875" style="89"/>
    <col min="4101" max="4101" width="64" style="89" customWidth="1"/>
    <col min="4102" max="4352" width="8.88671875" style="89"/>
    <col min="4353" max="4353" width="59.5546875" style="89" customWidth="1"/>
    <col min="4354" max="4354" width="18.109375" style="89" customWidth="1"/>
    <col min="4355" max="4355" width="17.109375" style="89" customWidth="1"/>
    <col min="4356" max="4356" width="8.88671875" style="89"/>
    <col min="4357" max="4357" width="64" style="89" customWidth="1"/>
    <col min="4358" max="4608" width="8.88671875" style="89"/>
    <col min="4609" max="4609" width="59.5546875" style="89" customWidth="1"/>
    <col min="4610" max="4610" width="18.109375" style="89" customWidth="1"/>
    <col min="4611" max="4611" width="17.109375" style="89" customWidth="1"/>
    <col min="4612" max="4612" width="8.88671875" style="89"/>
    <col min="4613" max="4613" width="64" style="89" customWidth="1"/>
    <col min="4614" max="4864" width="8.88671875" style="89"/>
    <col min="4865" max="4865" width="59.5546875" style="89" customWidth="1"/>
    <col min="4866" max="4866" width="18.109375" style="89" customWidth="1"/>
    <col min="4867" max="4867" width="17.109375" style="89" customWidth="1"/>
    <col min="4868" max="4868" width="8.88671875" style="89"/>
    <col min="4869" max="4869" width="64" style="89" customWidth="1"/>
    <col min="4870" max="5120" width="8.88671875" style="89"/>
    <col min="5121" max="5121" width="59.5546875" style="89" customWidth="1"/>
    <col min="5122" max="5122" width="18.109375" style="89" customWidth="1"/>
    <col min="5123" max="5123" width="17.109375" style="89" customWidth="1"/>
    <col min="5124" max="5124" width="8.88671875" style="89"/>
    <col min="5125" max="5125" width="64" style="89" customWidth="1"/>
    <col min="5126" max="5376" width="8.88671875" style="89"/>
    <col min="5377" max="5377" width="59.5546875" style="89" customWidth="1"/>
    <col min="5378" max="5378" width="18.109375" style="89" customWidth="1"/>
    <col min="5379" max="5379" width="17.109375" style="89" customWidth="1"/>
    <col min="5380" max="5380" width="8.88671875" style="89"/>
    <col min="5381" max="5381" width="64" style="89" customWidth="1"/>
    <col min="5382" max="5632" width="8.88671875" style="89"/>
    <col min="5633" max="5633" width="59.5546875" style="89" customWidth="1"/>
    <col min="5634" max="5634" width="18.109375" style="89" customWidth="1"/>
    <col min="5635" max="5635" width="17.109375" style="89" customWidth="1"/>
    <col min="5636" max="5636" width="8.88671875" style="89"/>
    <col min="5637" max="5637" width="64" style="89" customWidth="1"/>
    <col min="5638" max="5888" width="8.88671875" style="89"/>
    <col min="5889" max="5889" width="59.5546875" style="89" customWidth="1"/>
    <col min="5890" max="5890" width="18.109375" style="89" customWidth="1"/>
    <col min="5891" max="5891" width="17.109375" style="89" customWidth="1"/>
    <col min="5892" max="5892" width="8.88671875" style="89"/>
    <col min="5893" max="5893" width="64" style="89" customWidth="1"/>
    <col min="5894" max="6144" width="8.88671875" style="89"/>
    <col min="6145" max="6145" width="59.5546875" style="89" customWidth="1"/>
    <col min="6146" max="6146" width="18.109375" style="89" customWidth="1"/>
    <col min="6147" max="6147" width="17.109375" style="89" customWidth="1"/>
    <col min="6148" max="6148" width="8.88671875" style="89"/>
    <col min="6149" max="6149" width="64" style="89" customWidth="1"/>
    <col min="6150" max="6400" width="8.88671875" style="89"/>
    <col min="6401" max="6401" width="59.5546875" style="89" customWidth="1"/>
    <col min="6402" max="6402" width="18.109375" style="89" customWidth="1"/>
    <col min="6403" max="6403" width="17.109375" style="89" customWidth="1"/>
    <col min="6404" max="6404" width="8.88671875" style="89"/>
    <col min="6405" max="6405" width="64" style="89" customWidth="1"/>
    <col min="6406" max="6656" width="8.88671875" style="89"/>
    <col min="6657" max="6657" width="59.5546875" style="89" customWidth="1"/>
    <col min="6658" max="6658" width="18.109375" style="89" customWidth="1"/>
    <col min="6659" max="6659" width="17.109375" style="89" customWidth="1"/>
    <col min="6660" max="6660" width="8.88671875" style="89"/>
    <col min="6661" max="6661" width="64" style="89" customWidth="1"/>
    <col min="6662" max="6912" width="8.88671875" style="89"/>
    <col min="6913" max="6913" width="59.5546875" style="89" customWidth="1"/>
    <col min="6914" max="6914" width="18.109375" style="89" customWidth="1"/>
    <col min="6915" max="6915" width="17.109375" style="89" customWidth="1"/>
    <col min="6916" max="6916" width="8.88671875" style="89"/>
    <col min="6917" max="6917" width="64" style="89" customWidth="1"/>
    <col min="6918" max="7168" width="8.88671875" style="89"/>
    <col min="7169" max="7169" width="59.5546875" style="89" customWidth="1"/>
    <col min="7170" max="7170" width="18.109375" style="89" customWidth="1"/>
    <col min="7171" max="7171" width="17.109375" style="89" customWidth="1"/>
    <col min="7172" max="7172" width="8.88671875" style="89"/>
    <col min="7173" max="7173" width="64" style="89" customWidth="1"/>
    <col min="7174" max="7424" width="8.88671875" style="89"/>
    <col min="7425" max="7425" width="59.5546875" style="89" customWidth="1"/>
    <col min="7426" max="7426" width="18.109375" style="89" customWidth="1"/>
    <col min="7427" max="7427" width="17.109375" style="89" customWidth="1"/>
    <col min="7428" max="7428" width="8.88671875" style="89"/>
    <col min="7429" max="7429" width="64" style="89" customWidth="1"/>
    <col min="7430" max="7680" width="8.88671875" style="89"/>
    <col min="7681" max="7681" width="59.5546875" style="89" customWidth="1"/>
    <col min="7682" max="7682" width="18.109375" style="89" customWidth="1"/>
    <col min="7683" max="7683" width="17.109375" style="89" customWidth="1"/>
    <col min="7684" max="7684" width="8.88671875" style="89"/>
    <col min="7685" max="7685" width="64" style="89" customWidth="1"/>
    <col min="7686" max="7936" width="8.88671875" style="89"/>
    <col min="7937" max="7937" width="59.5546875" style="89" customWidth="1"/>
    <col min="7938" max="7938" width="18.109375" style="89" customWidth="1"/>
    <col min="7939" max="7939" width="17.109375" style="89" customWidth="1"/>
    <col min="7940" max="7940" width="8.88671875" style="89"/>
    <col min="7941" max="7941" width="64" style="89" customWidth="1"/>
    <col min="7942" max="8192" width="8.88671875" style="89"/>
    <col min="8193" max="8193" width="59.5546875" style="89" customWidth="1"/>
    <col min="8194" max="8194" width="18.109375" style="89" customWidth="1"/>
    <col min="8195" max="8195" width="17.109375" style="89" customWidth="1"/>
    <col min="8196" max="8196" width="8.88671875" style="89"/>
    <col min="8197" max="8197" width="64" style="89" customWidth="1"/>
    <col min="8198" max="8448" width="8.88671875" style="89"/>
    <col min="8449" max="8449" width="59.5546875" style="89" customWidth="1"/>
    <col min="8450" max="8450" width="18.109375" style="89" customWidth="1"/>
    <col min="8451" max="8451" width="17.109375" style="89" customWidth="1"/>
    <col min="8452" max="8452" width="8.88671875" style="89"/>
    <col min="8453" max="8453" width="64" style="89" customWidth="1"/>
    <col min="8454" max="8704" width="8.88671875" style="89"/>
    <col min="8705" max="8705" width="59.5546875" style="89" customWidth="1"/>
    <col min="8706" max="8706" width="18.109375" style="89" customWidth="1"/>
    <col min="8707" max="8707" width="17.109375" style="89" customWidth="1"/>
    <col min="8708" max="8708" width="8.88671875" style="89"/>
    <col min="8709" max="8709" width="64" style="89" customWidth="1"/>
    <col min="8710" max="8960" width="8.88671875" style="89"/>
    <col min="8961" max="8961" width="59.5546875" style="89" customWidth="1"/>
    <col min="8962" max="8962" width="18.109375" style="89" customWidth="1"/>
    <col min="8963" max="8963" width="17.109375" style="89" customWidth="1"/>
    <col min="8964" max="8964" width="8.88671875" style="89"/>
    <col min="8965" max="8965" width="64" style="89" customWidth="1"/>
    <col min="8966" max="9216" width="8.88671875" style="89"/>
    <col min="9217" max="9217" width="59.5546875" style="89" customWidth="1"/>
    <col min="9218" max="9218" width="18.109375" style="89" customWidth="1"/>
    <col min="9219" max="9219" width="17.109375" style="89" customWidth="1"/>
    <col min="9220" max="9220" width="8.88671875" style="89"/>
    <col min="9221" max="9221" width="64" style="89" customWidth="1"/>
    <col min="9222" max="9472" width="8.88671875" style="89"/>
    <col min="9473" max="9473" width="59.5546875" style="89" customWidth="1"/>
    <col min="9474" max="9474" width="18.109375" style="89" customWidth="1"/>
    <col min="9475" max="9475" width="17.109375" style="89" customWidth="1"/>
    <col min="9476" max="9476" width="8.88671875" style="89"/>
    <col min="9477" max="9477" width="64" style="89" customWidth="1"/>
    <col min="9478" max="9728" width="8.88671875" style="89"/>
    <col min="9729" max="9729" width="59.5546875" style="89" customWidth="1"/>
    <col min="9730" max="9730" width="18.109375" style="89" customWidth="1"/>
    <col min="9731" max="9731" width="17.109375" style="89" customWidth="1"/>
    <col min="9732" max="9732" width="8.88671875" style="89"/>
    <col min="9733" max="9733" width="64" style="89" customWidth="1"/>
    <col min="9734" max="9984" width="8.88671875" style="89"/>
    <col min="9985" max="9985" width="59.5546875" style="89" customWidth="1"/>
    <col min="9986" max="9986" width="18.109375" style="89" customWidth="1"/>
    <col min="9987" max="9987" width="17.109375" style="89" customWidth="1"/>
    <col min="9988" max="9988" width="8.88671875" style="89"/>
    <col min="9989" max="9989" width="64" style="89" customWidth="1"/>
    <col min="9990" max="10240" width="8.88671875" style="89"/>
    <col min="10241" max="10241" width="59.5546875" style="89" customWidth="1"/>
    <col min="10242" max="10242" width="18.109375" style="89" customWidth="1"/>
    <col min="10243" max="10243" width="17.109375" style="89" customWidth="1"/>
    <col min="10244" max="10244" width="8.88671875" style="89"/>
    <col min="10245" max="10245" width="64" style="89" customWidth="1"/>
    <col min="10246" max="10496" width="8.88671875" style="89"/>
    <col min="10497" max="10497" width="59.5546875" style="89" customWidth="1"/>
    <col min="10498" max="10498" width="18.109375" style="89" customWidth="1"/>
    <col min="10499" max="10499" width="17.109375" style="89" customWidth="1"/>
    <col min="10500" max="10500" width="8.88671875" style="89"/>
    <col min="10501" max="10501" width="64" style="89" customWidth="1"/>
    <col min="10502" max="10752" width="8.88671875" style="89"/>
    <col min="10753" max="10753" width="59.5546875" style="89" customWidth="1"/>
    <col min="10754" max="10754" width="18.109375" style="89" customWidth="1"/>
    <col min="10755" max="10755" width="17.109375" style="89" customWidth="1"/>
    <col min="10756" max="10756" width="8.88671875" style="89"/>
    <col min="10757" max="10757" width="64" style="89" customWidth="1"/>
    <col min="10758" max="11008" width="8.88671875" style="89"/>
    <col min="11009" max="11009" width="59.5546875" style="89" customWidth="1"/>
    <col min="11010" max="11010" width="18.109375" style="89" customWidth="1"/>
    <col min="11011" max="11011" width="17.109375" style="89" customWidth="1"/>
    <col min="11012" max="11012" width="8.88671875" style="89"/>
    <col min="11013" max="11013" width="64" style="89" customWidth="1"/>
    <col min="11014" max="11264" width="8.88671875" style="89"/>
    <col min="11265" max="11265" width="59.5546875" style="89" customWidth="1"/>
    <col min="11266" max="11266" width="18.109375" style="89" customWidth="1"/>
    <col min="11267" max="11267" width="17.109375" style="89" customWidth="1"/>
    <col min="11268" max="11268" width="8.88671875" style="89"/>
    <col min="11269" max="11269" width="64" style="89" customWidth="1"/>
    <col min="11270" max="11520" width="8.88671875" style="89"/>
    <col min="11521" max="11521" width="59.5546875" style="89" customWidth="1"/>
    <col min="11522" max="11522" width="18.109375" style="89" customWidth="1"/>
    <col min="11523" max="11523" width="17.109375" style="89" customWidth="1"/>
    <col min="11524" max="11524" width="8.88671875" style="89"/>
    <col min="11525" max="11525" width="64" style="89" customWidth="1"/>
    <col min="11526" max="11776" width="8.88671875" style="89"/>
    <col min="11777" max="11777" width="59.5546875" style="89" customWidth="1"/>
    <col min="11778" max="11778" width="18.109375" style="89" customWidth="1"/>
    <col min="11779" max="11779" width="17.109375" style="89" customWidth="1"/>
    <col min="11780" max="11780" width="8.88671875" style="89"/>
    <col min="11781" max="11781" width="64" style="89" customWidth="1"/>
    <col min="11782" max="12032" width="8.88671875" style="89"/>
    <col min="12033" max="12033" width="59.5546875" style="89" customWidth="1"/>
    <col min="12034" max="12034" width="18.109375" style="89" customWidth="1"/>
    <col min="12035" max="12035" width="17.109375" style="89" customWidth="1"/>
    <col min="12036" max="12036" width="8.88671875" style="89"/>
    <col min="12037" max="12037" width="64" style="89" customWidth="1"/>
    <col min="12038" max="12288" width="8.88671875" style="89"/>
    <col min="12289" max="12289" width="59.5546875" style="89" customWidth="1"/>
    <col min="12290" max="12290" width="18.109375" style="89" customWidth="1"/>
    <col min="12291" max="12291" width="17.109375" style="89" customWidth="1"/>
    <col min="12292" max="12292" width="8.88671875" style="89"/>
    <col min="12293" max="12293" width="64" style="89" customWidth="1"/>
    <col min="12294" max="12544" width="8.88671875" style="89"/>
    <col min="12545" max="12545" width="59.5546875" style="89" customWidth="1"/>
    <col min="12546" max="12546" width="18.109375" style="89" customWidth="1"/>
    <col min="12547" max="12547" width="17.109375" style="89" customWidth="1"/>
    <col min="12548" max="12548" width="8.88671875" style="89"/>
    <col min="12549" max="12549" width="64" style="89" customWidth="1"/>
    <col min="12550" max="12800" width="8.88671875" style="89"/>
    <col min="12801" max="12801" width="59.5546875" style="89" customWidth="1"/>
    <col min="12802" max="12802" width="18.109375" style="89" customWidth="1"/>
    <col min="12803" max="12803" width="17.109375" style="89" customWidth="1"/>
    <col min="12804" max="12804" width="8.88671875" style="89"/>
    <col min="12805" max="12805" width="64" style="89" customWidth="1"/>
    <col min="12806" max="13056" width="8.88671875" style="89"/>
    <col min="13057" max="13057" width="59.5546875" style="89" customWidth="1"/>
    <col min="13058" max="13058" width="18.109375" style="89" customWidth="1"/>
    <col min="13059" max="13059" width="17.109375" style="89" customWidth="1"/>
    <col min="13060" max="13060" width="8.88671875" style="89"/>
    <col min="13061" max="13061" width="64" style="89" customWidth="1"/>
    <col min="13062" max="13312" width="8.88671875" style="89"/>
    <col min="13313" max="13313" width="59.5546875" style="89" customWidth="1"/>
    <col min="13314" max="13314" width="18.109375" style="89" customWidth="1"/>
    <col min="13315" max="13315" width="17.109375" style="89" customWidth="1"/>
    <col min="13316" max="13316" width="8.88671875" style="89"/>
    <col min="13317" max="13317" width="64" style="89" customWidth="1"/>
    <col min="13318" max="13568" width="8.88671875" style="89"/>
    <col min="13569" max="13569" width="59.5546875" style="89" customWidth="1"/>
    <col min="13570" max="13570" width="18.109375" style="89" customWidth="1"/>
    <col min="13571" max="13571" width="17.109375" style="89" customWidth="1"/>
    <col min="13572" max="13572" width="8.88671875" style="89"/>
    <col min="13573" max="13573" width="64" style="89" customWidth="1"/>
    <col min="13574" max="13824" width="8.88671875" style="89"/>
    <col min="13825" max="13825" width="59.5546875" style="89" customWidth="1"/>
    <col min="13826" max="13826" width="18.109375" style="89" customWidth="1"/>
    <col min="13827" max="13827" width="17.109375" style="89" customWidth="1"/>
    <col min="13828" max="13828" width="8.88671875" style="89"/>
    <col min="13829" max="13829" width="64" style="89" customWidth="1"/>
    <col min="13830" max="14080" width="8.88671875" style="89"/>
    <col min="14081" max="14081" width="59.5546875" style="89" customWidth="1"/>
    <col min="14082" max="14082" width="18.109375" style="89" customWidth="1"/>
    <col min="14083" max="14083" width="17.109375" style="89" customWidth="1"/>
    <col min="14084" max="14084" width="8.88671875" style="89"/>
    <col min="14085" max="14085" width="64" style="89" customWidth="1"/>
    <col min="14086" max="14336" width="8.88671875" style="89"/>
    <col min="14337" max="14337" width="59.5546875" style="89" customWidth="1"/>
    <col min="14338" max="14338" width="18.109375" style="89" customWidth="1"/>
    <col min="14339" max="14339" width="17.109375" style="89" customWidth="1"/>
    <col min="14340" max="14340" width="8.88671875" style="89"/>
    <col min="14341" max="14341" width="64" style="89" customWidth="1"/>
    <col min="14342" max="14592" width="8.88671875" style="89"/>
    <col min="14593" max="14593" width="59.5546875" style="89" customWidth="1"/>
    <col min="14594" max="14594" width="18.109375" style="89" customWidth="1"/>
    <col min="14595" max="14595" width="17.109375" style="89" customWidth="1"/>
    <col min="14596" max="14596" width="8.88671875" style="89"/>
    <col min="14597" max="14597" width="64" style="89" customWidth="1"/>
    <col min="14598" max="14848" width="8.88671875" style="89"/>
    <col min="14849" max="14849" width="59.5546875" style="89" customWidth="1"/>
    <col min="14850" max="14850" width="18.109375" style="89" customWidth="1"/>
    <col min="14851" max="14851" width="17.109375" style="89" customWidth="1"/>
    <col min="14852" max="14852" width="8.88671875" style="89"/>
    <col min="14853" max="14853" width="64" style="89" customWidth="1"/>
    <col min="14854" max="15104" width="8.88671875" style="89"/>
    <col min="15105" max="15105" width="59.5546875" style="89" customWidth="1"/>
    <col min="15106" max="15106" width="18.109375" style="89" customWidth="1"/>
    <col min="15107" max="15107" width="17.109375" style="89" customWidth="1"/>
    <col min="15108" max="15108" width="8.88671875" style="89"/>
    <col min="15109" max="15109" width="64" style="89" customWidth="1"/>
    <col min="15110" max="15360" width="8.88671875" style="89"/>
    <col min="15361" max="15361" width="59.5546875" style="89" customWidth="1"/>
    <col min="15362" max="15362" width="18.109375" style="89" customWidth="1"/>
    <col min="15363" max="15363" width="17.109375" style="89" customWidth="1"/>
    <col min="15364" max="15364" width="8.88671875" style="89"/>
    <col min="15365" max="15365" width="64" style="89" customWidth="1"/>
    <col min="15366" max="15616" width="8.88671875" style="89"/>
    <col min="15617" max="15617" width="59.5546875" style="89" customWidth="1"/>
    <col min="15618" max="15618" width="18.109375" style="89" customWidth="1"/>
    <col min="15619" max="15619" width="17.109375" style="89" customWidth="1"/>
    <col min="15620" max="15620" width="8.88671875" style="89"/>
    <col min="15621" max="15621" width="64" style="89" customWidth="1"/>
    <col min="15622" max="15872" width="8.88671875" style="89"/>
    <col min="15873" max="15873" width="59.5546875" style="89" customWidth="1"/>
    <col min="15874" max="15874" width="18.109375" style="89" customWidth="1"/>
    <col min="15875" max="15875" width="17.109375" style="89" customWidth="1"/>
    <col min="15876" max="15876" width="8.88671875" style="89"/>
    <col min="15877" max="15877" width="64" style="89" customWidth="1"/>
    <col min="15878" max="16128" width="8.88671875" style="89"/>
    <col min="16129" max="16129" width="59.5546875" style="89" customWidth="1"/>
    <col min="16130" max="16130" width="18.109375" style="89" customWidth="1"/>
    <col min="16131" max="16131" width="17.109375" style="89" customWidth="1"/>
    <col min="16132" max="16132" width="8.88671875" style="89"/>
    <col min="16133" max="16133" width="64" style="89" customWidth="1"/>
    <col min="16134" max="16384" width="8.88671875" style="89"/>
  </cols>
  <sheetData>
    <row r="1" spans="1:9" s="87" customFormat="1" ht="41.4" customHeight="1" x14ac:dyDescent="0.35">
      <c r="A1" s="354" t="s">
        <v>381</v>
      </c>
      <c r="B1" s="354"/>
      <c r="C1" s="354"/>
    </row>
    <row r="2" spans="1:9" s="87" customFormat="1" ht="20.399999999999999" x14ac:dyDescent="0.35">
      <c r="A2" s="365" t="s">
        <v>124</v>
      </c>
      <c r="B2" s="365"/>
      <c r="C2" s="365"/>
    </row>
    <row r="3" spans="1:9" ht="15" customHeight="1" x14ac:dyDescent="0.25"/>
    <row r="4" spans="1:9" s="76" customFormat="1" ht="35.4" customHeight="1" x14ac:dyDescent="0.3">
      <c r="A4" s="204" t="s">
        <v>80</v>
      </c>
      <c r="B4" s="499" t="s">
        <v>499</v>
      </c>
      <c r="C4" s="332" t="s">
        <v>277</v>
      </c>
    </row>
    <row r="5" spans="1:9" ht="32.4" customHeight="1" x14ac:dyDescent="0.25">
      <c r="A5" s="378" t="s">
        <v>125</v>
      </c>
      <c r="B5" s="378"/>
      <c r="C5" s="378"/>
      <c r="I5" s="92"/>
    </row>
    <row r="6" spans="1:9" ht="19.2" customHeight="1" x14ac:dyDescent="0.25">
      <c r="A6" s="93" t="s">
        <v>126</v>
      </c>
      <c r="B6" s="128">
        <v>275</v>
      </c>
      <c r="C6" s="128">
        <v>112</v>
      </c>
      <c r="D6" s="131"/>
      <c r="I6" s="92"/>
    </row>
    <row r="7" spans="1:9" ht="19.2" customHeight="1" x14ac:dyDescent="0.25">
      <c r="A7" s="94" t="s">
        <v>106</v>
      </c>
      <c r="B7" s="101">
        <v>243</v>
      </c>
      <c r="C7" s="101">
        <v>73</v>
      </c>
    </row>
    <row r="8" spans="1:9" ht="19.2" customHeight="1" x14ac:dyDescent="0.25">
      <c r="A8" s="94" t="s">
        <v>170</v>
      </c>
      <c r="B8" s="101">
        <v>127</v>
      </c>
      <c r="C8" s="101">
        <v>24</v>
      </c>
      <c r="D8" s="131"/>
    </row>
    <row r="9" spans="1:9" ht="19.2" customHeight="1" x14ac:dyDescent="0.25">
      <c r="A9" s="94" t="s">
        <v>205</v>
      </c>
      <c r="B9" s="101">
        <v>113</v>
      </c>
      <c r="C9" s="101">
        <v>30</v>
      </c>
    </row>
    <row r="10" spans="1:9" ht="19.2" customHeight="1" x14ac:dyDescent="0.25">
      <c r="A10" s="94" t="s">
        <v>171</v>
      </c>
      <c r="B10" s="101">
        <v>92</v>
      </c>
      <c r="C10" s="101">
        <v>24</v>
      </c>
      <c r="D10" s="131"/>
    </row>
    <row r="11" spans="1:9" ht="19.2" customHeight="1" x14ac:dyDescent="0.25">
      <c r="A11" s="94" t="s">
        <v>196</v>
      </c>
      <c r="B11" s="101">
        <v>82</v>
      </c>
      <c r="C11" s="101">
        <v>35</v>
      </c>
    </row>
    <row r="12" spans="1:9" ht="19.2" customHeight="1" x14ac:dyDescent="0.25">
      <c r="A12" s="94" t="s">
        <v>195</v>
      </c>
      <c r="B12" s="101">
        <v>80</v>
      </c>
      <c r="C12" s="101">
        <v>33</v>
      </c>
      <c r="D12" s="131"/>
    </row>
    <row r="13" spans="1:9" ht="19.2" customHeight="1" x14ac:dyDescent="0.25">
      <c r="A13" s="95" t="s">
        <v>259</v>
      </c>
      <c r="B13" s="101">
        <v>68</v>
      </c>
      <c r="C13" s="101">
        <v>48</v>
      </c>
    </row>
    <row r="14" spans="1:9" ht="19.2" customHeight="1" x14ac:dyDescent="0.25">
      <c r="A14" s="95" t="s">
        <v>130</v>
      </c>
      <c r="B14" s="101">
        <v>67</v>
      </c>
      <c r="C14" s="101">
        <v>21</v>
      </c>
      <c r="D14" s="131"/>
    </row>
    <row r="15" spans="1:9" ht="19.2" customHeight="1" x14ac:dyDescent="0.25">
      <c r="A15" s="95" t="s">
        <v>257</v>
      </c>
      <c r="B15" s="101">
        <v>54</v>
      </c>
      <c r="C15" s="101">
        <v>15</v>
      </c>
    </row>
    <row r="16" spans="1:9" ht="19.2" customHeight="1" x14ac:dyDescent="0.25">
      <c r="A16" s="95" t="s">
        <v>128</v>
      </c>
      <c r="B16" s="101">
        <v>53</v>
      </c>
      <c r="C16" s="101">
        <v>19</v>
      </c>
      <c r="D16" s="131"/>
    </row>
    <row r="17" spans="1:4" ht="19.2" customHeight="1" x14ac:dyDescent="0.25">
      <c r="A17" s="93" t="s">
        <v>131</v>
      </c>
      <c r="B17" s="101">
        <v>49</v>
      </c>
      <c r="C17" s="101">
        <v>19</v>
      </c>
    </row>
    <row r="18" spans="1:4" ht="19.2" customHeight="1" x14ac:dyDescent="0.25">
      <c r="A18" s="94" t="s">
        <v>222</v>
      </c>
      <c r="B18" s="101">
        <v>48</v>
      </c>
      <c r="C18" s="101">
        <v>16</v>
      </c>
      <c r="D18" s="131"/>
    </row>
    <row r="19" spans="1:4" ht="19.2" customHeight="1" x14ac:dyDescent="0.25">
      <c r="A19" s="94" t="s">
        <v>382</v>
      </c>
      <c r="B19" s="101">
        <v>48</v>
      </c>
      <c r="C19" s="101">
        <v>19</v>
      </c>
    </row>
    <row r="20" spans="1:4" ht="19.2" customHeight="1" x14ac:dyDescent="0.25">
      <c r="A20" s="94" t="s">
        <v>383</v>
      </c>
      <c r="B20" s="101">
        <v>41</v>
      </c>
      <c r="C20" s="101">
        <v>10</v>
      </c>
      <c r="D20" s="131"/>
    </row>
    <row r="21" spans="1:4" ht="33" customHeight="1" x14ac:dyDescent="0.25">
      <c r="A21" s="378" t="s">
        <v>26</v>
      </c>
      <c r="B21" s="378"/>
      <c r="C21" s="378"/>
    </row>
    <row r="22" spans="1:4" ht="19.2" customHeight="1" x14ac:dyDescent="0.3">
      <c r="A22" s="329" t="s">
        <v>211</v>
      </c>
      <c r="B22" s="333">
        <v>401</v>
      </c>
      <c r="C22" s="330">
        <v>170</v>
      </c>
      <c r="D22" s="131"/>
    </row>
    <row r="23" spans="1:4" ht="19.2" customHeight="1" x14ac:dyDescent="0.3">
      <c r="A23" s="329" t="s">
        <v>212</v>
      </c>
      <c r="B23" s="333">
        <v>276</v>
      </c>
      <c r="C23" s="330">
        <v>93</v>
      </c>
    </row>
    <row r="24" spans="1:4" ht="19.2" customHeight="1" x14ac:dyDescent="0.3">
      <c r="A24" s="329" t="s">
        <v>120</v>
      </c>
      <c r="B24" s="333">
        <v>157</v>
      </c>
      <c r="C24" s="330">
        <v>44</v>
      </c>
      <c r="D24" s="131"/>
    </row>
    <row r="25" spans="1:4" ht="19.2" customHeight="1" x14ac:dyDescent="0.3">
      <c r="A25" s="329" t="s">
        <v>231</v>
      </c>
      <c r="B25" s="333">
        <v>120</v>
      </c>
      <c r="C25" s="330">
        <v>30</v>
      </c>
    </row>
    <row r="26" spans="1:4" ht="19.2" customHeight="1" x14ac:dyDescent="0.3">
      <c r="A26" s="329" t="s">
        <v>230</v>
      </c>
      <c r="B26" s="333">
        <v>83</v>
      </c>
      <c r="C26" s="330">
        <v>24</v>
      </c>
      <c r="D26" s="131"/>
    </row>
    <row r="27" spans="1:4" ht="19.2" customHeight="1" x14ac:dyDescent="0.3">
      <c r="A27" s="329" t="s">
        <v>173</v>
      </c>
      <c r="B27" s="333">
        <v>82</v>
      </c>
      <c r="C27" s="330">
        <v>32</v>
      </c>
    </row>
    <row r="28" spans="1:4" ht="19.2" customHeight="1" x14ac:dyDescent="0.3">
      <c r="A28" s="329" t="s">
        <v>214</v>
      </c>
      <c r="B28" s="333">
        <v>80</v>
      </c>
      <c r="C28" s="330">
        <v>11</v>
      </c>
      <c r="D28" s="131"/>
    </row>
    <row r="29" spans="1:4" ht="19.2" customHeight="1" x14ac:dyDescent="0.3">
      <c r="A29" s="329" t="s">
        <v>213</v>
      </c>
      <c r="B29" s="333">
        <v>80</v>
      </c>
      <c r="C29" s="330">
        <v>22</v>
      </c>
    </row>
    <row r="30" spans="1:4" ht="19.2" customHeight="1" x14ac:dyDescent="0.3">
      <c r="A30" s="329" t="s">
        <v>164</v>
      </c>
      <c r="B30" s="333">
        <v>58</v>
      </c>
      <c r="C30" s="330">
        <v>14</v>
      </c>
      <c r="D30" s="131"/>
    </row>
    <row r="31" spans="1:4" ht="19.2" customHeight="1" x14ac:dyDescent="0.3">
      <c r="A31" s="329" t="s">
        <v>132</v>
      </c>
      <c r="B31" s="333">
        <v>48</v>
      </c>
      <c r="C31" s="330">
        <v>14</v>
      </c>
    </row>
    <row r="32" spans="1:4" ht="19.2" customHeight="1" x14ac:dyDescent="0.3">
      <c r="A32" s="329" t="s">
        <v>232</v>
      </c>
      <c r="B32" s="333">
        <v>47</v>
      </c>
      <c r="C32" s="330">
        <v>15</v>
      </c>
      <c r="D32" s="131"/>
    </row>
    <row r="33" spans="1:4" ht="19.2" customHeight="1" x14ac:dyDescent="0.3">
      <c r="A33" s="329" t="s">
        <v>223</v>
      </c>
      <c r="B33" s="333">
        <v>46</v>
      </c>
      <c r="C33" s="330">
        <v>13</v>
      </c>
    </row>
    <row r="34" spans="1:4" ht="19.2" customHeight="1" x14ac:dyDescent="0.3">
      <c r="A34" s="329" t="s">
        <v>250</v>
      </c>
      <c r="B34" s="333">
        <v>39</v>
      </c>
      <c r="C34" s="330">
        <v>19</v>
      </c>
      <c r="D34" s="131"/>
    </row>
    <row r="35" spans="1:4" ht="19.2" customHeight="1" x14ac:dyDescent="0.3">
      <c r="A35" s="329" t="s">
        <v>123</v>
      </c>
      <c r="B35" s="333">
        <v>33</v>
      </c>
      <c r="C35" s="330">
        <v>15</v>
      </c>
    </row>
    <row r="36" spans="1:4" ht="19.2" customHeight="1" x14ac:dyDescent="0.3">
      <c r="A36" s="329" t="s">
        <v>384</v>
      </c>
      <c r="B36" s="333">
        <v>32</v>
      </c>
      <c r="C36" s="330">
        <v>11</v>
      </c>
      <c r="D36" s="131"/>
    </row>
    <row r="37" spans="1:4" ht="37.950000000000003" customHeight="1" x14ac:dyDescent="0.25">
      <c r="A37" s="378" t="s">
        <v>27</v>
      </c>
      <c r="B37" s="378"/>
      <c r="C37" s="378"/>
    </row>
    <row r="38" spans="1:4" ht="20.399999999999999" customHeight="1" x14ac:dyDescent="0.25">
      <c r="A38" s="95" t="s">
        <v>93</v>
      </c>
      <c r="B38" s="101">
        <v>798</v>
      </c>
      <c r="C38" s="101">
        <v>226</v>
      </c>
      <c r="D38" s="131"/>
    </row>
    <row r="39" spans="1:4" ht="20.399999999999999" customHeight="1" x14ac:dyDescent="0.25">
      <c r="A39" s="95" t="s">
        <v>216</v>
      </c>
      <c r="B39" s="101">
        <v>497</v>
      </c>
      <c r="C39" s="101">
        <v>162</v>
      </c>
    </row>
    <row r="40" spans="1:4" ht="20.399999999999999" customHeight="1" x14ac:dyDescent="0.25">
      <c r="A40" s="95" t="s">
        <v>197</v>
      </c>
      <c r="B40" s="101">
        <v>232</v>
      </c>
      <c r="C40" s="101">
        <v>47</v>
      </c>
      <c r="D40" s="131"/>
    </row>
    <row r="41" spans="1:4" ht="20.399999999999999" customHeight="1" x14ac:dyDescent="0.25">
      <c r="A41" s="95" t="s">
        <v>111</v>
      </c>
      <c r="B41" s="101">
        <v>171</v>
      </c>
      <c r="C41" s="101">
        <v>53</v>
      </c>
    </row>
    <row r="42" spans="1:4" ht="20.399999999999999" customHeight="1" x14ac:dyDescent="0.25">
      <c r="A42" s="95" t="s">
        <v>101</v>
      </c>
      <c r="B42" s="101">
        <v>168</v>
      </c>
      <c r="C42" s="101">
        <v>41</v>
      </c>
      <c r="D42" s="131"/>
    </row>
    <row r="43" spans="1:4" ht="20.399999999999999" customHeight="1" x14ac:dyDescent="0.25">
      <c r="A43" s="95" t="s">
        <v>134</v>
      </c>
      <c r="B43" s="101">
        <v>78</v>
      </c>
      <c r="C43" s="101">
        <v>13</v>
      </c>
    </row>
    <row r="44" spans="1:4" ht="20.399999999999999" customHeight="1" x14ac:dyDescent="0.25">
      <c r="A44" s="95" t="s">
        <v>233</v>
      </c>
      <c r="B44" s="101">
        <v>74</v>
      </c>
      <c r="C44" s="101">
        <v>27</v>
      </c>
      <c r="D44" s="131"/>
    </row>
    <row r="45" spans="1:4" ht="20.399999999999999" customHeight="1" x14ac:dyDescent="0.25">
      <c r="A45" s="95" t="s">
        <v>176</v>
      </c>
      <c r="B45" s="101">
        <v>69</v>
      </c>
      <c r="C45" s="101">
        <v>12</v>
      </c>
    </row>
    <row r="46" spans="1:4" ht="20.399999999999999" customHeight="1" x14ac:dyDescent="0.25">
      <c r="A46" s="95" t="s">
        <v>220</v>
      </c>
      <c r="B46" s="101">
        <v>67</v>
      </c>
      <c r="C46" s="101">
        <v>4</v>
      </c>
      <c r="D46" s="131"/>
    </row>
    <row r="47" spans="1:4" ht="20.399999999999999" customHeight="1" x14ac:dyDescent="0.25">
      <c r="A47" s="95" t="s">
        <v>174</v>
      </c>
      <c r="B47" s="101">
        <v>65</v>
      </c>
      <c r="C47" s="101">
        <v>19</v>
      </c>
    </row>
    <row r="48" spans="1:4" ht="20.399999999999999" customHeight="1" x14ac:dyDescent="0.25">
      <c r="A48" s="95" t="s">
        <v>165</v>
      </c>
      <c r="B48" s="101">
        <v>64</v>
      </c>
      <c r="C48" s="101">
        <v>17</v>
      </c>
      <c r="D48" s="131"/>
    </row>
    <row r="49" spans="1:4" ht="20.399999999999999" customHeight="1" x14ac:dyDescent="0.25">
      <c r="A49" s="95" t="s">
        <v>256</v>
      </c>
      <c r="B49" s="101">
        <v>57</v>
      </c>
      <c r="C49" s="101">
        <v>26</v>
      </c>
    </row>
    <row r="50" spans="1:4" ht="20.399999999999999" customHeight="1" x14ac:dyDescent="0.25">
      <c r="A50" s="95" t="s">
        <v>235</v>
      </c>
      <c r="B50" s="101">
        <v>51</v>
      </c>
      <c r="C50" s="101">
        <v>17</v>
      </c>
      <c r="D50" s="131"/>
    </row>
    <row r="51" spans="1:4" ht="20.399999999999999" customHeight="1" x14ac:dyDescent="0.25">
      <c r="A51" s="95" t="s">
        <v>234</v>
      </c>
      <c r="B51" s="101">
        <v>47</v>
      </c>
      <c r="C51" s="101">
        <v>12</v>
      </c>
    </row>
    <row r="52" spans="1:4" ht="20.399999999999999" customHeight="1" x14ac:dyDescent="0.25">
      <c r="A52" s="95" t="s">
        <v>385</v>
      </c>
      <c r="B52" s="101">
        <v>41</v>
      </c>
      <c r="C52" s="101">
        <v>14</v>
      </c>
      <c r="D52" s="131"/>
    </row>
    <row r="53" spans="1:4" ht="37.950000000000003" customHeight="1" x14ac:dyDescent="0.25">
      <c r="A53" s="378" t="s">
        <v>28</v>
      </c>
      <c r="B53" s="378"/>
      <c r="C53" s="378"/>
    </row>
    <row r="54" spans="1:4" ht="20.399999999999999" customHeight="1" x14ac:dyDescent="0.25">
      <c r="A54" s="94" t="s">
        <v>105</v>
      </c>
      <c r="B54" s="128">
        <v>289</v>
      </c>
      <c r="C54" s="128">
        <v>47</v>
      </c>
      <c r="D54" s="131"/>
    </row>
    <row r="55" spans="1:4" ht="20.399999999999999" customHeight="1" x14ac:dyDescent="0.25">
      <c r="A55" s="94" t="s">
        <v>185</v>
      </c>
      <c r="B55" s="101">
        <v>277</v>
      </c>
      <c r="C55" s="101">
        <v>135</v>
      </c>
    </row>
    <row r="56" spans="1:4" ht="20.399999999999999" customHeight="1" x14ac:dyDescent="0.25">
      <c r="A56" s="94" t="s">
        <v>112</v>
      </c>
      <c r="B56" s="101">
        <v>211</v>
      </c>
      <c r="C56" s="101">
        <v>59</v>
      </c>
      <c r="D56" s="131"/>
    </row>
    <row r="57" spans="1:4" ht="20.399999999999999" customHeight="1" x14ac:dyDescent="0.25">
      <c r="A57" s="94" t="s">
        <v>139</v>
      </c>
      <c r="B57" s="96">
        <v>127</v>
      </c>
      <c r="C57" s="96">
        <v>49</v>
      </c>
    </row>
    <row r="58" spans="1:4" ht="20.399999999999999" customHeight="1" x14ac:dyDescent="0.25">
      <c r="A58" s="94" t="s">
        <v>138</v>
      </c>
      <c r="B58" s="101">
        <v>106</v>
      </c>
      <c r="C58" s="101">
        <v>25</v>
      </c>
      <c r="D58" s="131"/>
    </row>
    <row r="59" spans="1:4" ht="20.399999999999999" customHeight="1" x14ac:dyDescent="0.25">
      <c r="A59" s="94" t="s">
        <v>141</v>
      </c>
      <c r="B59" s="101">
        <v>102</v>
      </c>
      <c r="C59" s="101">
        <v>28</v>
      </c>
    </row>
    <row r="60" spans="1:4" ht="20.399999999999999" customHeight="1" x14ac:dyDescent="0.25">
      <c r="A60" s="94" t="s">
        <v>140</v>
      </c>
      <c r="B60" s="101">
        <v>90</v>
      </c>
      <c r="C60" s="101">
        <v>19</v>
      </c>
      <c r="D60" s="131"/>
    </row>
    <row r="61" spans="1:4" ht="20.399999999999999" customHeight="1" x14ac:dyDescent="0.25">
      <c r="A61" s="94" t="s">
        <v>137</v>
      </c>
      <c r="B61" s="101">
        <v>77</v>
      </c>
      <c r="C61" s="101">
        <v>16</v>
      </c>
    </row>
    <row r="62" spans="1:4" ht="20.399999999999999" customHeight="1" x14ac:dyDescent="0.25">
      <c r="A62" s="94" t="s">
        <v>194</v>
      </c>
      <c r="B62" s="101">
        <v>63</v>
      </c>
      <c r="C62" s="101">
        <v>18</v>
      </c>
      <c r="D62" s="131"/>
    </row>
    <row r="63" spans="1:4" ht="20.399999999999999" customHeight="1" x14ac:dyDescent="0.25">
      <c r="A63" s="94" t="s">
        <v>136</v>
      </c>
      <c r="B63" s="101">
        <v>63</v>
      </c>
      <c r="C63" s="101">
        <v>23</v>
      </c>
    </row>
    <row r="64" spans="1:4" ht="20.399999999999999" customHeight="1" x14ac:dyDescent="0.25">
      <c r="A64" s="94" t="s">
        <v>199</v>
      </c>
      <c r="B64" s="101">
        <v>62</v>
      </c>
      <c r="C64" s="101">
        <v>16</v>
      </c>
      <c r="D64" s="131"/>
    </row>
    <row r="65" spans="1:5" ht="20.399999999999999" customHeight="1" x14ac:dyDescent="0.25">
      <c r="A65" s="94" t="s">
        <v>236</v>
      </c>
      <c r="B65" s="101">
        <v>51</v>
      </c>
      <c r="C65" s="101">
        <v>14</v>
      </c>
    </row>
    <row r="66" spans="1:5" ht="20.399999999999999" customHeight="1" x14ac:dyDescent="0.25">
      <c r="A66" s="94" t="s">
        <v>198</v>
      </c>
      <c r="B66" s="101">
        <v>45</v>
      </c>
      <c r="C66" s="101">
        <v>13</v>
      </c>
      <c r="D66" s="131"/>
    </row>
    <row r="67" spans="1:5" ht="20.399999999999999" customHeight="1" x14ac:dyDescent="0.25">
      <c r="A67" s="94" t="s">
        <v>166</v>
      </c>
      <c r="B67" s="101">
        <v>43</v>
      </c>
      <c r="C67" s="101">
        <v>19</v>
      </c>
    </row>
    <row r="68" spans="1:5" ht="20.399999999999999" customHeight="1" x14ac:dyDescent="0.25">
      <c r="A68" s="94" t="s">
        <v>142</v>
      </c>
      <c r="B68" s="101">
        <v>41</v>
      </c>
      <c r="C68" s="101">
        <v>12</v>
      </c>
      <c r="D68" s="131"/>
    </row>
    <row r="69" spans="1:5" ht="34.950000000000003" customHeight="1" x14ac:dyDescent="0.25">
      <c r="A69" s="378" t="s">
        <v>29</v>
      </c>
      <c r="B69" s="378"/>
      <c r="C69" s="378"/>
    </row>
    <row r="70" spans="1:5" ht="20.399999999999999" customHeight="1" x14ac:dyDescent="0.25">
      <c r="A70" s="94" t="s">
        <v>88</v>
      </c>
      <c r="B70" s="101">
        <v>1723</v>
      </c>
      <c r="C70" s="101">
        <v>440</v>
      </c>
      <c r="D70" s="131"/>
      <c r="E70" s="131"/>
    </row>
    <row r="71" spans="1:5" ht="20.399999999999999" customHeight="1" x14ac:dyDescent="0.25">
      <c r="A71" s="94" t="s">
        <v>90</v>
      </c>
      <c r="B71" s="101">
        <v>1026</v>
      </c>
      <c r="C71" s="101">
        <v>183</v>
      </c>
    </row>
    <row r="72" spans="1:5" ht="20.399999999999999" customHeight="1" x14ac:dyDescent="0.25">
      <c r="A72" s="94" t="s">
        <v>94</v>
      </c>
      <c r="B72" s="101">
        <v>915</v>
      </c>
      <c r="C72" s="101">
        <v>221</v>
      </c>
      <c r="D72" s="131"/>
    </row>
    <row r="73" spans="1:5" ht="20.399999999999999" customHeight="1" x14ac:dyDescent="0.25">
      <c r="A73" s="94" t="s">
        <v>200</v>
      </c>
      <c r="B73" s="101">
        <v>832</v>
      </c>
      <c r="C73" s="101">
        <v>204</v>
      </c>
    </row>
    <row r="74" spans="1:5" ht="50.4" customHeight="1" x14ac:dyDescent="0.25">
      <c r="A74" s="94" t="s">
        <v>218</v>
      </c>
      <c r="B74" s="101">
        <v>428</v>
      </c>
      <c r="C74" s="101">
        <v>134</v>
      </c>
      <c r="D74" s="131"/>
    </row>
    <row r="75" spans="1:5" ht="20.399999999999999" customHeight="1" x14ac:dyDescent="0.25">
      <c r="A75" s="94" t="s">
        <v>143</v>
      </c>
      <c r="B75" s="101">
        <v>278</v>
      </c>
      <c r="C75" s="101">
        <v>86</v>
      </c>
    </row>
    <row r="76" spans="1:5" ht="20.399999999999999" customHeight="1" x14ac:dyDescent="0.25">
      <c r="A76" s="94" t="s">
        <v>116</v>
      </c>
      <c r="B76" s="101">
        <v>211</v>
      </c>
      <c r="C76" s="101">
        <v>41</v>
      </c>
      <c r="D76" s="131"/>
    </row>
    <row r="77" spans="1:5" ht="20.399999999999999" customHeight="1" x14ac:dyDescent="0.25">
      <c r="A77" s="94" t="s">
        <v>108</v>
      </c>
      <c r="B77" s="101">
        <v>167</v>
      </c>
      <c r="C77" s="101">
        <v>33</v>
      </c>
    </row>
    <row r="78" spans="1:5" ht="20.399999999999999" customHeight="1" x14ac:dyDescent="0.25">
      <c r="A78" s="94" t="s">
        <v>144</v>
      </c>
      <c r="B78" s="101">
        <v>154</v>
      </c>
      <c r="C78" s="101">
        <v>31</v>
      </c>
      <c r="D78" s="131"/>
    </row>
    <row r="79" spans="1:5" ht="20.399999999999999" customHeight="1" x14ac:dyDescent="0.25">
      <c r="A79" s="94" t="s">
        <v>110</v>
      </c>
      <c r="B79" s="101">
        <v>129</v>
      </c>
      <c r="C79" s="101">
        <v>47</v>
      </c>
    </row>
    <row r="80" spans="1:5" ht="35.4" customHeight="1" x14ac:dyDescent="0.25">
      <c r="A80" s="94" t="s">
        <v>226</v>
      </c>
      <c r="B80" s="101">
        <v>122</v>
      </c>
      <c r="C80" s="101">
        <v>48</v>
      </c>
      <c r="D80" s="131"/>
    </row>
    <row r="81" spans="1:4" ht="20.399999999999999" customHeight="1" x14ac:dyDescent="0.25">
      <c r="A81" s="94" t="s">
        <v>262</v>
      </c>
      <c r="B81" s="101">
        <v>75</v>
      </c>
      <c r="C81" s="101">
        <v>4</v>
      </c>
    </row>
    <row r="82" spans="1:4" ht="20.399999999999999" customHeight="1" x14ac:dyDescent="0.25">
      <c r="A82" s="94" t="s">
        <v>186</v>
      </c>
      <c r="B82" s="101">
        <v>75</v>
      </c>
      <c r="C82" s="101">
        <v>12</v>
      </c>
      <c r="D82" s="131"/>
    </row>
    <row r="83" spans="1:4" ht="20.399999999999999" customHeight="1" x14ac:dyDescent="0.25">
      <c r="A83" s="94" t="s">
        <v>238</v>
      </c>
      <c r="B83" s="101">
        <v>69</v>
      </c>
      <c r="C83" s="101">
        <v>20</v>
      </c>
    </row>
    <row r="84" spans="1:4" ht="20.399999999999999" customHeight="1" x14ac:dyDescent="0.25">
      <c r="A84" s="94" t="s">
        <v>254</v>
      </c>
      <c r="B84" s="101">
        <v>67</v>
      </c>
      <c r="C84" s="101">
        <v>25</v>
      </c>
      <c r="D84" s="131"/>
    </row>
    <row r="85" spans="1:4" ht="43.95" customHeight="1" x14ac:dyDescent="0.25">
      <c r="A85" s="378" t="s">
        <v>145</v>
      </c>
      <c r="B85" s="378"/>
      <c r="C85" s="378"/>
    </row>
    <row r="86" spans="1:4" ht="20.399999999999999" customHeight="1" x14ac:dyDescent="0.25">
      <c r="A86" s="94" t="s">
        <v>193</v>
      </c>
      <c r="B86" s="101">
        <v>258</v>
      </c>
      <c r="C86" s="101">
        <v>105</v>
      </c>
      <c r="D86" s="131"/>
    </row>
    <row r="87" spans="1:4" ht="31.2" x14ac:dyDescent="0.25">
      <c r="A87" s="94" t="s">
        <v>201</v>
      </c>
      <c r="B87" s="101">
        <v>64</v>
      </c>
      <c r="C87" s="101">
        <v>24</v>
      </c>
    </row>
    <row r="88" spans="1:4" ht="31.95" customHeight="1" x14ac:dyDescent="0.25">
      <c r="A88" s="94" t="s">
        <v>153</v>
      </c>
      <c r="B88" s="101">
        <v>58</v>
      </c>
      <c r="C88" s="101">
        <v>4</v>
      </c>
      <c r="D88" s="131"/>
    </row>
    <row r="89" spans="1:4" ht="20.399999999999999" customHeight="1" x14ac:dyDescent="0.25">
      <c r="A89" s="94" t="s">
        <v>177</v>
      </c>
      <c r="B89" s="101">
        <v>56</v>
      </c>
      <c r="C89" s="101">
        <v>24</v>
      </c>
    </row>
    <row r="90" spans="1:4" ht="20.399999999999999" customHeight="1" x14ac:dyDescent="0.25">
      <c r="A90" s="94" t="s">
        <v>149</v>
      </c>
      <c r="B90" s="101">
        <v>43</v>
      </c>
      <c r="C90" s="101">
        <v>16</v>
      </c>
      <c r="D90" s="131"/>
    </row>
    <row r="91" spans="1:4" ht="20.399999999999999" customHeight="1" x14ac:dyDescent="0.25">
      <c r="A91" s="94" t="s">
        <v>150</v>
      </c>
      <c r="B91" s="101">
        <v>28</v>
      </c>
      <c r="C91" s="101">
        <v>3</v>
      </c>
    </row>
    <row r="92" spans="1:4" ht="20.399999999999999" customHeight="1" x14ac:dyDescent="0.25">
      <c r="A92" s="94" t="s">
        <v>146</v>
      </c>
      <c r="B92" s="101">
        <v>20</v>
      </c>
      <c r="C92" s="101">
        <v>10</v>
      </c>
      <c r="D92" s="131"/>
    </row>
    <row r="93" spans="1:4" ht="20.399999999999999" customHeight="1" x14ac:dyDescent="0.25">
      <c r="A93" s="94" t="s">
        <v>152</v>
      </c>
      <c r="B93" s="101">
        <v>19</v>
      </c>
      <c r="C93" s="101">
        <v>5</v>
      </c>
    </row>
    <row r="94" spans="1:4" ht="20.399999999999999" customHeight="1" x14ac:dyDescent="0.25">
      <c r="A94" s="94" t="s">
        <v>154</v>
      </c>
      <c r="B94" s="101">
        <v>17</v>
      </c>
      <c r="C94" s="101">
        <v>3</v>
      </c>
      <c r="D94" s="131"/>
    </row>
    <row r="95" spans="1:4" ht="20.399999999999999" customHeight="1" x14ac:dyDescent="0.25">
      <c r="A95" s="94" t="s">
        <v>147</v>
      </c>
      <c r="B95" s="101">
        <v>11</v>
      </c>
      <c r="C95" s="101">
        <v>7</v>
      </c>
    </row>
    <row r="96" spans="1:4" ht="20.399999999999999" customHeight="1" x14ac:dyDescent="0.25">
      <c r="A96" s="94" t="s">
        <v>151</v>
      </c>
      <c r="B96" s="101">
        <v>11</v>
      </c>
      <c r="C96" s="101">
        <v>4</v>
      </c>
      <c r="D96" s="131"/>
    </row>
    <row r="97" spans="1:4" ht="20.399999999999999" customHeight="1" x14ac:dyDescent="0.25">
      <c r="A97" s="94" t="s">
        <v>386</v>
      </c>
      <c r="B97" s="101">
        <v>8</v>
      </c>
      <c r="C97" s="101">
        <v>2</v>
      </c>
    </row>
    <row r="98" spans="1:4" ht="20.399999999999999" customHeight="1" x14ac:dyDescent="0.25">
      <c r="A98" s="94" t="s">
        <v>239</v>
      </c>
      <c r="B98" s="101">
        <v>7</v>
      </c>
      <c r="C98" s="101">
        <v>0</v>
      </c>
      <c r="D98" s="131"/>
    </row>
    <row r="99" spans="1:4" ht="32.4" customHeight="1" x14ac:dyDescent="0.25">
      <c r="A99" s="378" t="s">
        <v>31</v>
      </c>
      <c r="B99" s="378"/>
      <c r="C99" s="378"/>
    </row>
    <row r="100" spans="1:4" ht="19.2" customHeight="1" x14ac:dyDescent="0.25">
      <c r="A100" s="94" t="s">
        <v>96</v>
      </c>
      <c r="B100" s="101">
        <v>264</v>
      </c>
      <c r="C100" s="101">
        <v>54</v>
      </c>
      <c r="D100" s="131"/>
    </row>
    <row r="101" spans="1:4" ht="19.2" customHeight="1" x14ac:dyDescent="0.25">
      <c r="A101" s="94" t="s">
        <v>121</v>
      </c>
      <c r="B101" s="101">
        <v>108</v>
      </c>
      <c r="C101" s="101">
        <v>33</v>
      </c>
    </row>
    <row r="102" spans="1:4" ht="19.2" customHeight="1" x14ac:dyDescent="0.25">
      <c r="A102" s="93" t="s">
        <v>178</v>
      </c>
      <c r="B102" s="101">
        <v>83</v>
      </c>
      <c r="C102" s="101">
        <v>14</v>
      </c>
      <c r="D102" s="131"/>
    </row>
    <row r="103" spans="1:4" ht="19.2" customHeight="1" x14ac:dyDescent="0.25">
      <c r="A103" s="94" t="s">
        <v>228</v>
      </c>
      <c r="B103" s="101">
        <v>81</v>
      </c>
      <c r="C103" s="101">
        <v>31</v>
      </c>
    </row>
    <row r="104" spans="1:4" ht="19.2" customHeight="1" x14ac:dyDescent="0.25">
      <c r="A104" s="94" t="s">
        <v>261</v>
      </c>
      <c r="B104" s="101">
        <v>69</v>
      </c>
      <c r="C104" s="101">
        <v>16</v>
      </c>
      <c r="D104" s="131"/>
    </row>
    <row r="105" spans="1:4" ht="19.2" customHeight="1" x14ac:dyDescent="0.25">
      <c r="A105" s="94" t="s">
        <v>248</v>
      </c>
      <c r="B105" s="101">
        <v>46</v>
      </c>
      <c r="C105" s="101">
        <v>8</v>
      </c>
    </row>
    <row r="106" spans="1:4" ht="19.2" customHeight="1" x14ac:dyDescent="0.25">
      <c r="A106" s="94" t="s">
        <v>246</v>
      </c>
      <c r="B106" s="101">
        <v>40</v>
      </c>
      <c r="C106" s="101">
        <v>8</v>
      </c>
      <c r="D106" s="131"/>
    </row>
    <row r="107" spans="1:4" ht="19.2" customHeight="1" x14ac:dyDescent="0.25">
      <c r="A107" s="94" t="s">
        <v>387</v>
      </c>
      <c r="B107" s="101">
        <v>34</v>
      </c>
      <c r="C107" s="101">
        <v>18</v>
      </c>
    </row>
    <row r="108" spans="1:4" ht="19.2" customHeight="1" x14ac:dyDescent="0.25">
      <c r="A108" s="94" t="s">
        <v>155</v>
      </c>
      <c r="B108" s="101">
        <v>33</v>
      </c>
      <c r="C108" s="101">
        <v>11</v>
      </c>
      <c r="D108" s="131"/>
    </row>
    <row r="109" spans="1:4" ht="19.2" customHeight="1" x14ac:dyDescent="0.25">
      <c r="A109" s="94" t="s">
        <v>388</v>
      </c>
      <c r="B109" s="101">
        <v>30</v>
      </c>
      <c r="C109" s="101">
        <v>6</v>
      </c>
    </row>
    <row r="110" spans="1:4" ht="30" customHeight="1" x14ac:dyDescent="0.25">
      <c r="A110" s="94" t="s">
        <v>389</v>
      </c>
      <c r="B110" s="101">
        <v>30</v>
      </c>
      <c r="C110" s="101">
        <v>3</v>
      </c>
      <c r="D110" s="131"/>
    </row>
    <row r="111" spans="1:4" ht="31.2" x14ac:dyDescent="0.25">
      <c r="A111" s="94" t="s">
        <v>390</v>
      </c>
      <c r="B111" s="101">
        <v>30</v>
      </c>
      <c r="C111" s="101">
        <v>4</v>
      </c>
    </row>
    <row r="112" spans="1:4" ht="19.2" customHeight="1" x14ac:dyDescent="0.25">
      <c r="A112" s="94" t="s">
        <v>209</v>
      </c>
      <c r="B112" s="101">
        <v>29</v>
      </c>
      <c r="C112" s="101">
        <v>4</v>
      </c>
      <c r="D112" s="131"/>
    </row>
    <row r="113" spans="1:4" ht="19.2" customHeight="1" x14ac:dyDescent="0.25">
      <c r="A113" s="94" t="s">
        <v>391</v>
      </c>
      <c r="B113" s="101">
        <v>29</v>
      </c>
      <c r="C113" s="101">
        <v>4</v>
      </c>
    </row>
    <row r="114" spans="1:4" ht="19.2" customHeight="1" x14ac:dyDescent="0.25">
      <c r="A114" s="94" t="s">
        <v>392</v>
      </c>
      <c r="B114" s="101">
        <v>26</v>
      </c>
      <c r="C114" s="101">
        <v>5</v>
      </c>
      <c r="D114" s="131"/>
    </row>
    <row r="115" spans="1:4" ht="19.2" customHeight="1" x14ac:dyDescent="0.25">
      <c r="A115" s="94" t="s">
        <v>393</v>
      </c>
      <c r="B115" s="101">
        <v>23</v>
      </c>
      <c r="C115" s="101">
        <v>5</v>
      </c>
      <c r="D115" s="131"/>
    </row>
    <row r="116" spans="1:4" ht="19.2" customHeight="1" x14ac:dyDescent="0.25">
      <c r="A116" s="94" t="s">
        <v>394</v>
      </c>
      <c r="B116" s="101">
        <v>15</v>
      </c>
      <c r="C116" s="101">
        <v>6</v>
      </c>
      <c r="D116" s="131"/>
    </row>
    <row r="117" spans="1:4" ht="42" customHeight="1" x14ac:dyDescent="0.25">
      <c r="A117" s="378" t="s">
        <v>32</v>
      </c>
      <c r="B117" s="378"/>
      <c r="C117" s="378"/>
    </row>
    <row r="118" spans="1:4" ht="19.2" customHeight="1" x14ac:dyDescent="0.25">
      <c r="A118" s="94" t="s">
        <v>89</v>
      </c>
      <c r="B118" s="101">
        <v>141</v>
      </c>
      <c r="C118" s="101">
        <v>6</v>
      </c>
      <c r="D118" s="131"/>
    </row>
    <row r="119" spans="1:4" ht="19.2" customHeight="1" x14ac:dyDescent="0.25">
      <c r="A119" s="94" t="s">
        <v>92</v>
      </c>
      <c r="B119" s="101">
        <v>86</v>
      </c>
      <c r="C119" s="101">
        <v>13</v>
      </c>
    </row>
    <row r="120" spans="1:4" ht="19.2" customHeight="1" x14ac:dyDescent="0.25">
      <c r="A120" s="94" t="s">
        <v>115</v>
      </c>
      <c r="B120" s="101">
        <v>79</v>
      </c>
      <c r="C120" s="101">
        <v>23</v>
      </c>
      <c r="D120" s="131"/>
    </row>
    <row r="121" spans="1:4" ht="19.2" customHeight="1" x14ac:dyDescent="0.25">
      <c r="A121" s="94" t="s">
        <v>181</v>
      </c>
      <c r="B121" s="101">
        <v>56</v>
      </c>
      <c r="C121" s="101">
        <v>15</v>
      </c>
    </row>
    <row r="122" spans="1:4" ht="19.2" customHeight="1" x14ac:dyDescent="0.25">
      <c r="A122" s="94" t="s">
        <v>203</v>
      </c>
      <c r="B122" s="101">
        <v>50</v>
      </c>
      <c r="C122" s="101">
        <v>14</v>
      </c>
      <c r="D122" s="131"/>
    </row>
    <row r="123" spans="1:4" ht="19.2" customHeight="1" x14ac:dyDescent="0.25">
      <c r="A123" s="94" t="s">
        <v>395</v>
      </c>
      <c r="B123" s="101">
        <v>31</v>
      </c>
      <c r="C123" s="101">
        <v>14</v>
      </c>
    </row>
    <row r="124" spans="1:4" ht="19.2" customHeight="1" x14ac:dyDescent="0.25">
      <c r="A124" s="94" t="s">
        <v>396</v>
      </c>
      <c r="B124" s="101">
        <v>30</v>
      </c>
      <c r="C124" s="101">
        <v>13</v>
      </c>
      <c r="D124" s="131"/>
    </row>
    <row r="125" spans="1:4" ht="19.2" customHeight="1" x14ac:dyDescent="0.25">
      <c r="A125" s="94" t="s">
        <v>267</v>
      </c>
      <c r="B125" s="101">
        <v>29</v>
      </c>
      <c r="C125" s="101">
        <v>3</v>
      </c>
    </row>
    <row r="126" spans="1:4" ht="30" customHeight="1" x14ac:dyDescent="0.25">
      <c r="A126" s="94" t="s">
        <v>397</v>
      </c>
      <c r="B126" s="101">
        <v>27</v>
      </c>
      <c r="C126" s="101">
        <v>8</v>
      </c>
      <c r="D126" s="131"/>
    </row>
    <row r="127" spans="1:4" ht="31.2" x14ac:dyDescent="0.25">
      <c r="A127" s="94" t="s">
        <v>398</v>
      </c>
      <c r="B127" s="101">
        <v>23</v>
      </c>
      <c r="C127" s="101">
        <v>10</v>
      </c>
    </row>
    <row r="128" spans="1:4" ht="32.4" customHeight="1" x14ac:dyDescent="0.25">
      <c r="A128" s="94" t="s">
        <v>399</v>
      </c>
      <c r="B128" s="101">
        <v>21</v>
      </c>
      <c r="C128" s="101">
        <v>7</v>
      </c>
      <c r="D128" s="131"/>
    </row>
    <row r="129" spans="1:4" ht="19.2" customHeight="1" x14ac:dyDescent="0.25">
      <c r="A129" s="94" t="s">
        <v>400</v>
      </c>
      <c r="B129" s="101">
        <v>18</v>
      </c>
      <c r="C129" s="101">
        <v>3</v>
      </c>
    </row>
    <row r="130" spans="1:4" ht="19.2" customHeight="1" x14ac:dyDescent="0.25">
      <c r="A130" s="94" t="s">
        <v>241</v>
      </c>
      <c r="B130" s="101">
        <v>18</v>
      </c>
      <c r="C130" s="101">
        <v>6</v>
      </c>
      <c r="D130" s="131"/>
    </row>
    <row r="131" spans="1:4" ht="19.2" customHeight="1" x14ac:dyDescent="0.25">
      <c r="A131" s="94" t="s">
        <v>401</v>
      </c>
      <c r="B131" s="101">
        <v>14</v>
      </c>
      <c r="C131" s="101">
        <v>6</v>
      </c>
    </row>
    <row r="132" spans="1:4" ht="19.2" customHeight="1" x14ac:dyDescent="0.25">
      <c r="A132" s="94" t="s">
        <v>255</v>
      </c>
      <c r="B132" s="101">
        <v>14</v>
      </c>
      <c r="C132" s="101">
        <v>6</v>
      </c>
      <c r="D132" s="131"/>
    </row>
    <row r="133" spans="1:4" ht="33" customHeight="1" x14ac:dyDescent="0.25">
      <c r="A133" s="378" t="s">
        <v>161</v>
      </c>
      <c r="B133" s="378"/>
      <c r="C133" s="378"/>
    </row>
    <row r="134" spans="1:4" ht="20.399999999999999" customHeight="1" x14ac:dyDescent="0.25">
      <c r="A134" s="94" t="s">
        <v>87</v>
      </c>
      <c r="B134" s="101">
        <v>875</v>
      </c>
      <c r="C134" s="101">
        <v>279</v>
      </c>
      <c r="D134" s="131"/>
    </row>
    <row r="135" spans="1:4" ht="20.399999999999999" customHeight="1" x14ac:dyDescent="0.25">
      <c r="A135" s="94" t="s">
        <v>91</v>
      </c>
      <c r="B135" s="101">
        <v>802</v>
      </c>
      <c r="C135" s="101">
        <v>271</v>
      </c>
    </row>
    <row r="136" spans="1:4" ht="20.399999999999999" customHeight="1" x14ac:dyDescent="0.25">
      <c r="A136" s="94" t="s">
        <v>113</v>
      </c>
      <c r="B136" s="101">
        <v>291</v>
      </c>
      <c r="C136" s="101">
        <v>37</v>
      </c>
      <c r="D136" s="131"/>
    </row>
    <row r="137" spans="1:4" ht="20.399999999999999" customHeight="1" x14ac:dyDescent="0.25">
      <c r="A137" s="94" t="s">
        <v>103</v>
      </c>
      <c r="B137" s="101">
        <v>270</v>
      </c>
      <c r="C137" s="101">
        <v>76</v>
      </c>
    </row>
    <row r="138" spans="1:4" ht="20.399999999999999" customHeight="1" x14ac:dyDescent="0.25">
      <c r="A138" s="93" t="s">
        <v>100</v>
      </c>
      <c r="B138" s="101">
        <v>182</v>
      </c>
      <c r="C138" s="101">
        <v>69</v>
      </c>
      <c r="D138" s="131"/>
    </row>
    <row r="139" spans="1:4" ht="20.399999999999999" customHeight="1" x14ac:dyDescent="0.25">
      <c r="A139" s="94" t="s">
        <v>122</v>
      </c>
      <c r="B139" s="101">
        <v>124</v>
      </c>
      <c r="C139" s="101">
        <v>46</v>
      </c>
    </row>
    <row r="140" spans="1:4" ht="20.399999999999999" customHeight="1" x14ac:dyDescent="0.25">
      <c r="A140" s="94" t="s">
        <v>107</v>
      </c>
      <c r="B140" s="101">
        <v>95</v>
      </c>
      <c r="C140" s="101">
        <v>26</v>
      </c>
      <c r="D140" s="131"/>
    </row>
    <row r="141" spans="1:4" ht="20.399999999999999" customHeight="1" x14ac:dyDescent="0.25">
      <c r="A141" s="94" t="s">
        <v>102</v>
      </c>
      <c r="B141" s="101">
        <v>92</v>
      </c>
      <c r="C141" s="101">
        <v>26</v>
      </c>
    </row>
    <row r="142" spans="1:4" ht="20.399999999999999" customHeight="1" x14ac:dyDescent="0.25">
      <c r="A142" s="94" t="s">
        <v>163</v>
      </c>
      <c r="B142" s="101">
        <v>87</v>
      </c>
      <c r="C142" s="101">
        <v>15</v>
      </c>
      <c r="D142" s="131"/>
    </row>
    <row r="143" spans="1:4" ht="20.399999999999999" customHeight="1" x14ac:dyDescent="0.25">
      <c r="A143" s="94" t="s">
        <v>168</v>
      </c>
      <c r="B143" s="101">
        <v>84</v>
      </c>
      <c r="C143" s="101">
        <v>16</v>
      </c>
    </row>
    <row r="144" spans="1:4" ht="20.399999999999999" customHeight="1" x14ac:dyDescent="0.25">
      <c r="A144" s="94" t="s">
        <v>118</v>
      </c>
      <c r="B144" s="101">
        <v>50</v>
      </c>
      <c r="C144" s="101">
        <v>12</v>
      </c>
      <c r="D144" s="131"/>
    </row>
    <row r="145" spans="1:4" ht="31.2" x14ac:dyDescent="0.25">
      <c r="A145" s="94" t="s">
        <v>109</v>
      </c>
      <c r="B145" s="101">
        <v>49</v>
      </c>
      <c r="C145" s="101">
        <v>14</v>
      </c>
    </row>
    <row r="146" spans="1:4" ht="32.4" customHeight="1" x14ac:dyDescent="0.25">
      <c r="A146" s="94" t="s">
        <v>188</v>
      </c>
      <c r="B146" s="101">
        <v>48</v>
      </c>
      <c r="C146" s="101">
        <v>10</v>
      </c>
      <c r="D146" s="131"/>
    </row>
    <row r="147" spans="1:4" ht="20.399999999999999" customHeight="1" x14ac:dyDescent="0.25">
      <c r="A147" s="94" t="s">
        <v>265</v>
      </c>
      <c r="B147" s="101">
        <v>27</v>
      </c>
      <c r="C147" s="101">
        <v>7</v>
      </c>
    </row>
    <row r="148" spans="1:4" ht="20.399999999999999" customHeight="1" x14ac:dyDescent="0.25">
      <c r="A148" s="94" t="s">
        <v>402</v>
      </c>
      <c r="B148" s="101">
        <v>26</v>
      </c>
      <c r="C148" s="101">
        <v>5</v>
      </c>
      <c r="D148" s="131"/>
    </row>
    <row r="149" spans="1:4" ht="20.399999999999999" customHeight="1" x14ac:dyDescent="0.3">
      <c r="A149" s="334" t="s">
        <v>403</v>
      </c>
      <c r="B149" s="333">
        <v>18</v>
      </c>
      <c r="C149" s="330">
        <v>4</v>
      </c>
    </row>
    <row r="150" spans="1:4" ht="20.399999999999999" customHeight="1" x14ac:dyDescent="0.3">
      <c r="A150" s="334" t="s">
        <v>119</v>
      </c>
      <c r="B150" s="333">
        <v>15</v>
      </c>
      <c r="C150" s="330">
        <v>5</v>
      </c>
    </row>
    <row r="151" spans="1:4" ht="20.399999999999999" customHeight="1" x14ac:dyDescent="0.3">
      <c r="A151" s="334" t="s">
        <v>404</v>
      </c>
      <c r="B151" s="333">
        <v>14</v>
      </c>
      <c r="C151" s="330">
        <v>5</v>
      </c>
    </row>
    <row r="152" spans="1:4" ht="20.399999999999999" customHeight="1" x14ac:dyDescent="0.3">
      <c r="A152" s="334" t="s">
        <v>405</v>
      </c>
      <c r="B152" s="333">
        <v>13</v>
      </c>
      <c r="C152" s="330">
        <v>4</v>
      </c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9:C99"/>
    <mergeCell ref="A117:C117"/>
    <mergeCell ref="A133:C133"/>
  </mergeCells>
  <printOptions horizontalCentered="1"/>
  <pageMargins left="0" right="0" top="0.39370078740157483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98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topLeftCell="B1" zoomScale="90" zoomScaleNormal="100" zoomScaleSheetLayoutView="90" workbookViewId="0">
      <selection activeCell="I7" sqref="I7"/>
    </sheetView>
  </sheetViews>
  <sheetFormatPr defaultColWidth="9.109375" defaultRowHeight="15.6" x14ac:dyDescent="0.3"/>
  <cols>
    <col min="1" max="1" width="3.109375" style="74" customWidth="1"/>
    <col min="2" max="2" width="67.6640625" style="85" customWidth="1"/>
    <col min="3" max="3" width="19.6640625" style="75" customWidth="1"/>
    <col min="4" max="4" width="18" style="75" customWidth="1"/>
    <col min="5" max="5" width="20.109375" style="75" customWidth="1"/>
    <col min="6" max="256" width="9.109375" style="75"/>
    <col min="257" max="257" width="3.109375" style="75" customWidth="1"/>
    <col min="258" max="258" width="67.6640625" style="75" customWidth="1"/>
    <col min="259" max="260" width="19.33203125" style="75" customWidth="1"/>
    <col min="261" max="261" width="20.109375" style="75" customWidth="1"/>
    <col min="262" max="512" width="9.109375" style="75"/>
    <col min="513" max="513" width="3.109375" style="75" customWidth="1"/>
    <col min="514" max="514" width="67.6640625" style="75" customWidth="1"/>
    <col min="515" max="516" width="19.33203125" style="75" customWidth="1"/>
    <col min="517" max="517" width="20.109375" style="75" customWidth="1"/>
    <col min="518" max="768" width="9.109375" style="75"/>
    <col min="769" max="769" width="3.109375" style="75" customWidth="1"/>
    <col min="770" max="770" width="67.6640625" style="75" customWidth="1"/>
    <col min="771" max="772" width="19.33203125" style="75" customWidth="1"/>
    <col min="773" max="773" width="20.109375" style="75" customWidth="1"/>
    <col min="774" max="1024" width="9.109375" style="75"/>
    <col min="1025" max="1025" width="3.109375" style="75" customWidth="1"/>
    <col min="1026" max="1026" width="67.6640625" style="75" customWidth="1"/>
    <col min="1027" max="1028" width="19.33203125" style="75" customWidth="1"/>
    <col min="1029" max="1029" width="20.109375" style="75" customWidth="1"/>
    <col min="1030" max="1280" width="9.109375" style="75"/>
    <col min="1281" max="1281" width="3.109375" style="75" customWidth="1"/>
    <col min="1282" max="1282" width="67.6640625" style="75" customWidth="1"/>
    <col min="1283" max="1284" width="19.33203125" style="75" customWidth="1"/>
    <col min="1285" max="1285" width="20.109375" style="75" customWidth="1"/>
    <col min="1286" max="1536" width="9.109375" style="75"/>
    <col min="1537" max="1537" width="3.109375" style="75" customWidth="1"/>
    <col min="1538" max="1538" width="67.6640625" style="75" customWidth="1"/>
    <col min="1539" max="1540" width="19.33203125" style="75" customWidth="1"/>
    <col min="1541" max="1541" width="20.109375" style="75" customWidth="1"/>
    <col min="1542" max="1792" width="9.109375" style="75"/>
    <col min="1793" max="1793" width="3.109375" style="75" customWidth="1"/>
    <col min="1794" max="1794" width="67.6640625" style="75" customWidth="1"/>
    <col min="1795" max="1796" width="19.33203125" style="75" customWidth="1"/>
    <col min="1797" max="1797" width="20.109375" style="75" customWidth="1"/>
    <col min="1798" max="2048" width="9.109375" style="75"/>
    <col min="2049" max="2049" width="3.109375" style="75" customWidth="1"/>
    <col min="2050" max="2050" width="67.6640625" style="75" customWidth="1"/>
    <col min="2051" max="2052" width="19.33203125" style="75" customWidth="1"/>
    <col min="2053" max="2053" width="20.109375" style="75" customWidth="1"/>
    <col min="2054" max="2304" width="9.109375" style="75"/>
    <col min="2305" max="2305" width="3.109375" style="75" customWidth="1"/>
    <col min="2306" max="2306" width="67.6640625" style="75" customWidth="1"/>
    <col min="2307" max="2308" width="19.33203125" style="75" customWidth="1"/>
    <col min="2309" max="2309" width="20.109375" style="75" customWidth="1"/>
    <col min="2310" max="2560" width="9.109375" style="75"/>
    <col min="2561" max="2561" width="3.109375" style="75" customWidth="1"/>
    <col min="2562" max="2562" width="67.6640625" style="75" customWidth="1"/>
    <col min="2563" max="2564" width="19.33203125" style="75" customWidth="1"/>
    <col min="2565" max="2565" width="20.109375" style="75" customWidth="1"/>
    <col min="2566" max="2816" width="9.109375" style="75"/>
    <col min="2817" max="2817" width="3.109375" style="75" customWidth="1"/>
    <col min="2818" max="2818" width="67.6640625" style="75" customWidth="1"/>
    <col min="2819" max="2820" width="19.33203125" style="75" customWidth="1"/>
    <col min="2821" max="2821" width="20.109375" style="75" customWidth="1"/>
    <col min="2822" max="3072" width="9.109375" style="75"/>
    <col min="3073" max="3073" width="3.109375" style="75" customWidth="1"/>
    <col min="3074" max="3074" width="67.6640625" style="75" customWidth="1"/>
    <col min="3075" max="3076" width="19.33203125" style="75" customWidth="1"/>
    <col min="3077" max="3077" width="20.109375" style="75" customWidth="1"/>
    <col min="3078" max="3328" width="9.109375" style="75"/>
    <col min="3329" max="3329" width="3.109375" style="75" customWidth="1"/>
    <col min="3330" max="3330" width="67.6640625" style="75" customWidth="1"/>
    <col min="3331" max="3332" width="19.33203125" style="75" customWidth="1"/>
    <col min="3333" max="3333" width="20.109375" style="75" customWidth="1"/>
    <col min="3334" max="3584" width="9.109375" style="75"/>
    <col min="3585" max="3585" width="3.109375" style="75" customWidth="1"/>
    <col min="3586" max="3586" width="67.6640625" style="75" customWidth="1"/>
    <col min="3587" max="3588" width="19.33203125" style="75" customWidth="1"/>
    <col min="3589" max="3589" width="20.109375" style="75" customWidth="1"/>
    <col min="3590" max="3840" width="9.109375" style="75"/>
    <col min="3841" max="3841" width="3.109375" style="75" customWidth="1"/>
    <col min="3842" max="3842" width="67.6640625" style="75" customWidth="1"/>
    <col min="3843" max="3844" width="19.33203125" style="75" customWidth="1"/>
    <col min="3845" max="3845" width="20.109375" style="75" customWidth="1"/>
    <col min="3846" max="4096" width="9.109375" style="75"/>
    <col min="4097" max="4097" width="3.109375" style="75" customWidth="1"/>
    <col min="4098" max="4098" width="67.6640625" style="75" customWidth="1"/>
    <col min="4099" max="4100" width="19.33203125" style="75" customWidth="1"/>
    <col min="4101" max="4101" width="20.109375" style="75" customWidth="1"/>
    <col min="4102" max="4352" width="9.109375" style="75"/>
    <col min="4353" max="4353" width="3.109375" style="75" customWidth="1"/>
    <col min="4354" max="4354" width="67.6640625" style="75" customWidth="1"/>
    <col min="4355" max="4356" width="19.33203125" style="75" customWidth="1"/>
    <col min="4357" max="4357" width="20.109375" style="75" customWidth="1"/>
    <col min="4358" max="4608" width="9.109375" style="75"/>
    <col min="4609" max="4609" width="3.109375" style="75" customWidth="1"/>
    <col min="4610" max="4610" width="67.6640625" style="75" customWidth="1"/>
    <col min="4611" max="4612" width="19.33203125" style="75" customWidth="1"/>
    <col min="4613" max="4613" width="20.109375" style="75" customWidth="1"/>
    <col min="4614" max="4864" width="9.109375" style="75"/>
    <col min="4865" max="4865" width="3.109375" style="75" customWidth="1"/>
    <col min="4866" max="4866" width="67.6640625" style="75" customWidth="1"/>
    <col min="4867" max="4868" width="19.33203125" style="75" customWidth="1"/>
    <col min="4869" max="4869" width="20.109375" style="75" customWidth="1"/>
    <col min="4870" max="5120" width="9.109375" style="75"/>
    <col min="5121" max="5121" width="3.109375" style="75" customWidth="1"/>
    <col min="5122" max="5122" width="67.6640625" style="75" customWidth="1"/>
    <col min="5123" max="5124" width="19.33203125" style="75" customWidth="1"/>
    <col min="5125" max="5125" width="20.109375" style="75" customWidth="1"/>
    <col min="5126" max="5376" width="9.109375" style="75"/>
    <col min="5377" max="5377" width="3.109375" style="75" customWidth="1"/>
    <col min="5378" max="5378" width="67.6640625" style="75" customWidth="1"/>
    <col min="5379" max="5380" width="19.33203125" style="75" customWidth="1"/>
    <col min="5381" max="5381" width="20.109375" style="75" customWidth="1"/>
    <col min="5382" max="5632" width="9.109375" style="75"/>
    <col min="5633" max="5633" width="3.109375" style="75" customWidth="1"/>
    <col min="5634" max="5634" width="67.6640625" style="75" customWidth="1"/>
    <col min="5635" max="5636" width="19.33203125" style="75" customWidth="1"/>
    <col min="5637" max="5637" width="20.109375" style="75" customWidth="1"/>
    <col min="5638" max="5888" width="9.109375" style="75"/>
    <col min="5889" max="5889" width="3.109375" style="75" customWidth="1"/>
    <col min="5890" max="5890" width="67.6640625" style="75" customWidth="1"/>
    <col min="5891" max="5892" width="19.33203125" style="75" customWidth="1"/>
    <col min="5893" max="5893" width="20.109375" style="75" customWidth="1"/>
    <col min="5894" max="6144" width="9.109375" style="75"/>
    <col min="6145" max="6145" width="3.109375" style="75" customWidth="1"/>
    <col min="6146" max="6146" width="67.6640625" style="75" customWidth="1"/>
    <col min="6147" max="6148" width="19.33203125" style="75" customWidth="1"/>
    <col min="6149" max="6149" width="20.109375" style="75" customWidth="1"/>
    <col min="6150" max="6400" width="9.109375" style="75"/>
    <col min="6401" max="6401" width="3.109375" style="75" customWidth="1"/>
    <col min="6402" max="6402" width="67.6640625" style="75" customWidth="1"/>
    <col min="6403" max="6404" width="19.33203125" style="75" customWidth="1"/>
    <col min="6405" max="6405" width="20.109375" style="75" customWidth="1"/>
    <col min="6406" max="6656" width="9.109375" style="75"/>
    <col min="6657" max="6657" width="3.109375" style="75" customWidth="1"/>
    <col min="6658" max="6658" width="67.6640625" style="75" customWidth="1"/>
    <col min="6659" max="6660" width="19.33203125" style="75" customWidth="1"/>
    <col min="6661" max="6661" width="20.109375" style="75" customWidth="1"/>
    <col min="6662" max="6912" width="9.109375" style="75"/>
    <col min="6913" max="6913" width="3.109375" style="75" customWidth="1"/>
    <col min="6914" max="6914" width="67.6640625" style="75" customWidth="1"/>
    <col min="6915" max="6916" width="19.33203125" style="75" customWidth="1"/>
    <col min="6917" max="6917" width="20.109375" style="75" customWidth="1"/>
    <col min="6918" max="7168" width="9.109375" style="75"/>
    <col min="7169" max="7169" width="3.109375" style="75" customWidth="1"/>
    <col min="7170" max="7170" width="67.6640625" style="75" customWidth="1"/>
    <col min="7171" max="7172" width="19.33203125" style="75" customWidth="1"/>
    <col min="7173" max="7173" width="20.109375" style="75" customWidth="1"/>
    <col min="7174" max="7424" width="9.109375" style="75"/>
    <col min="7425" max="7425" width="3.109375" style="75" customWidth="1"/>
    <col min="7426" max="7426" width="67.6640625" style="75" customWidth="1"/>
    <col min="7427" max="7428" width="19.33203125" style="75" customWidth="1"/>
    <col min="7429" max="7429" width="20.109375" style="75" customWidth="1"/>
    <col min="7430" max="7680" width="9.109375" style="75"/>
    <col min="7681" max="7681" width="3.109375" style="75" customWidth="1"/>
    <col min="7682" max="7682" width="67.6640625" style="75" customWidth="1"/>
    <col min="7683" max="7684" width="19.33203125" style="75" customWidth="1"/>
    <col min="7685" max="7685" width="20.109375" style="75" customWidth="1"/>
    <col min="7686" max="7936" width="9.109375" style="75"/>
    <col min="7937" max="7937" width="3.109375" style="75" customWidth="1"/>
    <col min="7938" max="7938" width="67.6640625" style="75" customWidth="1"/>
    <col min="7939" max="7940" width="19.33203125" style="75" customWidth="1"/>
    <col min="7941" max="7941" width="20.109375" style="75" customWidth="1"/>
    <col min="7942" max="8192" width="9.109375" style="75"/>
    <col min="8193" max="8193" width="3.109375" style="75" customWidth="1"/>
    <col min="8194" max="8194" width="67.6640625" style="75" customWidth="1"/>
    <col min="8195" max="8196" width="19.33203125" style="75" customWidth="1"/>
    <col min="8197" max="8197" width="20.109375" style="75" customWidth="1"/>
    <col min="8198" max="8448" width="9.109375" style="75"/>
    <col min="8449" max="8449" width="3.109375" style="75" customWidth="1"/>
    <col min="8450" max="8450" width="67.6640625" style="75" customWidth="1"/>
    <col min="8451" max="8452" width="19.33203125" style="75" customWidth="1"/>
    <col min="8453" max="8453" width="20.109375" style="75" customWidth="1"/>
    <col min="8454" max="8704" width="9.109375" style="75"/>
    <col min="8705" max="8705" width="3.109375" style="75" customWidth="1"/>
    <col min="8706" max="8706" width="67.6640625" style="75" customWidth="1"/>
    <col min="8707" max="8708" width="19.33203125" style="75" customWidth="1"/>
    <col min="8709" max="8709" width="20.109375" style="75" customWidth="1"/>
    <col min="8710" max="8960" width="9.109375" style="75"/>
    <col min="8961" max="8961" width="3.109375" style="75" customWidth="1"/>
    <col min="8962" max="8962" width="67.6640625" style="75" customWidth="1"/>
    <col min="8963" max="8964" width="19.33203125" style="75" customWidth="1"/>
    <col min="8965" max="8965" width="20.109375" style="75" customWidth="1"/>
    <col min="8966" max="9216" width="9.109375" style="75"/>
    <col min="9217" max="9217" width="3.109375" style="75" customWidth="1"/>
    <col min="9218" max="9218" width="67.6640625" style="75" customWidth="1"/>
    <col min="9219" max="9220" width="19.33203125" style="75" customWidth="1"/>
    <col min="9221" max="9221" width="20.109375" style="75" customWidth="1"/>
    <col min="9222" max="9472" width="9.109375" style="75"/>
    <col min="9473" max="9473" width="3.109375" style="75" customWidth="1"/>
    <col min="9474" max="9474" width="67.6640625" style="75" customWidth="1"/>
    <col min="9475" max="9476" width="19.33203125" style="75" customWidth="1"/>
    <col min="9477" max="9477" width="20.109375" style="75" customWidth="1"/>
    <col min="9478" max="9728" width="9.109375" style="75"/>
    <col min="9729" max="9729" width="3.109375" style="75" customWidth="1"/>
    <col min="9730" max="9730" width="67.6640625" style="75" customWidth="1"/>
    <col min="9731" max="9732" width="19.33203125" style="75" customWidth="1"/>
    <col min="9733" max="9733" width="20.109375" style="75" customWidth="1"/>
    <col min="9734" max="9984" width="9.109375" style="75"/>
    <col min="9985" max="9985" width="3.109375" style="75" customWidth="1"/>
    <col min="9986" max="9986" width="67.6640625" style="75" customWidth="1"/>
    <col min="9987" max="9988" width="19.33203125" style="75" customWidth="1"/>
    <col min="9989" max="9989" width="20.109375" style="75" customWidth="1"/>
    <col min="9990" max="10240" width="9.109375" style="75"/>
    <col min="10241" max="10241" width="3.109375" style="75" customWidth="1"/>
    <col min="10242" max="10242" width="67.6640625" style="75" customWidth="1"/>
    <col min="10243" max="10244" width="19.33203125" style="75" customWidth="1"/>
    <col min="10245" max="10245" width="20.109375" style="75" customWidth="1"/>
    <col min="10246" max="10496" width="9.109375" style="75"/>
    <col min="10497" max="10497" width="3.109375" style="75" customWidth="1"/>
    <col min="10498" max="10498" width="67.6640625" style="75" customWidth="1"/>
    <col min="10499" max="10500" width="19.33203125" style="75" customWidth="1"/>
    <col min="10501" max="10501" width="20.109375" style="75" customWidth="1"/>
    <col min="10502" max="10752" width="9.109375" style="75"/>
    <col min="10753" max="10753" width="3.109375" style="75" customWidth="1"/>
    <col min="10754" max="10754" width="67.6640625" style="75" customWidth="1"/>
    <col min="10755" max="10756" width="19.33203125" style="75" customWidth="1"/>
    <col min="10757" max="10757" width="20.109375" style="75" customWidth="1"/>
    <col min="10758" max="11008" width="9.109375" style="75"/>
    <col min="11009" max="11009" width="3.109375" style="75" customWidth="1"/>
    <col min="11010" max="11010" width="67.6640625" style="75" customWidth="1"/>
    <col min="11011" max="11012" width="19.33203125" style="75" customWidth="1"/>
    <col min="11013" max="11013" width="20.109375" style="75" customWidth="1"/>
    <col min="11014" max="11264" width="9.109375" style="75"/>
    <col min="11265" max="11265" width="3.109375" style="75" customWidth="1"/>
    <col min="11266" max="11266" width="67.6640625" style="75" customWidth="1"/>
    <col min="11267" max="11268" width="19.33203125" style="75" customWidth="1"/>
    <col min="11269" max="11269" width="20.109375" style="75" customWidth="1"/>
    <col min="11270" max="11520" width="9.109375" style="75"/>
    <col min="11521" max="11521" width="3.109375" style="75" customWidth="1"/>
    <col min="11522" max="11522" width="67.6640625" style="75" customWidth="1"/>
    <col min="11523" max="11524" width="19.33203125" style="75" customWidth="1"/>
    <col min="11525" max="11525" width="20.109375" style="75" customWidth="1"/>
    <col min="11526" max="11776" width="9.109375" style="75"/>
    <col min="11777" max="11777" width="3.109375" style="75" customWidth="1"/>
    <col min="11778" max="11778" width="67.6640625" style="75" customWidth="1"/>
    <col min="11779" max="11780" width="19.33203125" style="75" customWidth="1"/>
    <col min="11781" max="11781" width="20.109375" style="75" customWidth="1"/>
    <col min="11782" max="12032" width="9.109375" style="75"/>
    <col min="12033" max="12033" width="3.109375" style="75" customWidth="1"/>
    <col min="12034" max="12034" width="67.6640625" style="75" customWidth="1"/>
    <col min="12035" max="12036" width="19.33203125" style="75" customWidth="1"/>
    <col min="12037" max="12037" width="20.109375" style="75" customWidth="1"/>
    <col min="12038" max="12288" width="9.109375" style="75"/>
    <col min="12289" max="12289" width="3.109375" style="75" customWidth="1"/>
    <col min="12290" max="12290" width="67.6640625" style="75" customWidth="1"/>
    <col min="12291" max="12292" width="19.33203125" style="75" customWidth="1"/>
    <col min="12293" max="12293" width="20.109375" style="75" customWidth="1"/>
    <col min="12294" max="12544" width="9.109375" style="75"/>
    <col min="12545" max="12545" width="3.109375" style="75" customWidth="1"/>
    <col min="12546" max="12546" width="67.6640625" style="75" customWidth="1"/>
    <col min="12547" max="12548" width="19.33203125" style="75" customWidth="1"/>
    <col min="12549" max="12549" width="20.109375" style="75" customWidth="1"/>
    <col min="12550" max="12800" width="9.109375" style="75"/>
    <col min="12801" max="12801" width="3.109375" style="75" customWidth="1"/>
    <col min="12802" max="12802" width="67.6640625" style="75" customWidth="1"/>
    <col min="12803" max="12804" width="19.33203125" style="75" customWidth="1"/>
    <col min="12805" max="12805" width="20.109375" style="75" customWidth="1"/>
    <col min="12806" max="13056" width="9.109375" style="75"/>
    <col min="13057" max="13057" width="3.109375" style="75" customWidth="1"/>
    <col min="13058" max="13058" width="67.6640625" style="75" customWidth="1"/>
    <col min="13059" max="13060" width="19.33203125" style="75" customWidth="1"/>
    <col min="13061" max="13061" width="20.109375" style="75" customWidth="1"/>
    <col min="13062" max="13312" width="9.109375" style="75"/>
    <col min="13313" max="13313" width="3.109375" style="75" customWidth="1"/>
    <col min="13314" max="13314" width="67.6640625" style="75" customWidth="1"/>
    <col min="13315" max="13316" width="19.33203125" style="75" customWidth="1"/>
    <col min="13317" max="13317" width="20.109375" style="75" customWidth="1"/>
    <col min="13318" max="13568" width="9.109375" style="75"/>
    <col min="13569" max="13569" width="3.109375" style="75" customWidth="1"/>
    <col min="13570" max="13570" width="67.6640625" style="75" customWidth="1"/>
    <col min="13571" max="13572" width="19.33203125" style="75" customWidth="1"/>
    <col min="13573" max="13573" width="20.109375" style="75" customWidth="1"/>
    <col min="13574" max="13824" width="9.109375" style="75"/>
    <col min="13825" max="13825" width="3.109375" style="75" customWidth="1"/>
    <col min="13826" max="13826" width="67.6640625" style="75" customWidth="1"/>
    <col min="13827" max="13828" width="19.33203125" style="75" customWidth="1"/>
    <col min="13829" max="13829" width="20.109375" style="75" customWidth="1"/>
    <col min="13830" max="14080" width="9.109375" style="75"/>
    <col min="14081" max="14081" width="3.109375" style="75" customWidth="1"/>
    <col min="14082" max="14082" width="67.6640625" style="75" customWidth="1"/>
    <col min="14083" max="14084" width="19.33203125" style="75" customWidth="1"/>
    <col min="14085" max="14085" width="20.109375" style="75" customWidth="1"/>
    <col min="14086" max="14336" width="9.109375" style="75"/>
    <col min="14337" max="14337" width="3.109375" style="75" customWidth="1"/>
    <col min="14338" max="14338" width="67.6640625" style="75" customWidth="1"/>
    <col min="14339" max="14340" width="19.33203125" style="75" customWidth="1"/>
    <col min="14341" max="14341" width="20.109375" style="75" customWidth="1"/>
    <col min="14342" max="14592" width="9.109375" style="75"/>
    <col min="14593" max="14593" width="3.109375" style="75" customWidth="1"/>
    <col min="14594" max="14594" width="67.6640625" style="75" customWidth="1"/>
    <col min="14595" max="14596" width="19.33203125" style="75" customWidth="1"/>
    <col min="14597" max="14597" width="20.109375" style="75" customWidth="1"/>
    <col min="14598" max="14848" width="9.109375" style="75"/>
    <col min="14849" max="14849" width="3.109375" style="75" customWidth="1"/>
    <col min="14850" max="14850" width="67.6640625" style="75" customWidth="1"/>
    <col min="14851" max="14852" width="19.33203125" style="75" customWidth="1"/>
    <col min="14853" max="14853" width="20.109375" style="75" customWidth="1"/>
    <col min="14854" max="15104" width="9.109375" style="75"/>
    <col min="15105" max="15105" width="3.109375" style="75" customWidth="1"/>
    <col min="15106" max="15106" width="67.6640625" style="75" customWidth="1"/>
    <col min="15107" max="15108" width="19.33203125" style="75" customWidth="1"/>
    <col min="15109" max="15109" width="20.109375" style="75" customWidth="1"/>
    <col min="15110" max="15360" width="9.109375" style="75"/>
    <col min="15361" max="15361" width="3.109375" style="75" customWidth="1"/>
    <col min="15362" max="15362" width="67.6640625" style="75" customWidth="1"/>
    <col min="15363" max="15364" width="19.33203125" style="75" customWidth="1"/>
    <col min="15365" max="15365" width="20.109375" style="75" customWidth="1"/>
    <col min="15366" max="15616" width="9.109375" style="75"/>
    <col min="15617" max="15617" width="3.109375" style="75" customWidth="1"/>
    <col min="15618" max="15618" width="67.6640625" style="75" customWidth="1"/>
    <col min="15619" max="15620" width="19.33203125" style="75" customWidth="1"/>
    <col min="15621" max="15621" width="20.109375" style="75" customWidth="1"/>
    <col min="15622" max="15872" width="9.109375" style="75"/>
    <col min="15873" max="15873" width="3.109375" style="75" customWidth="1"/>
    <col min="15874" max="15874" width="67.6640625" style="75" customWidth="1"/>
    <col min="15875" max="15876" width="19.33203125" style="75" customWidth="1"/>
    <col min="15877" max="15877" width="20.109375" style="75" customWidth="1"/>
    <col min="15878" max="16128" width="9.109375" style="75"/>
    <col min="16129" max="16129" width="3.109375" style="75" customWidth="1"/>
    <col min="16130" max="16130" width="67.6640625" style="75" customWidth="1"/>
    <col min="16131" max="16132" width="19.33203125" style="75" customWidth="1"/>
    <col min="16133" max="16133" width="20.109375" style="75" customWidth="1"/>
    <col min="16134" max="16384" width="9.109375" style="75"/>
  </cols>
  <sheetData>
    <row r="1" spans="1:6" ht="45" customHeight="1" x14ac:dyDescent="0.3">
      <c r="B1" s="354" t="s">
        <v>406</v>
      </c>
      <c r="C1" s="354"/>
      <c r="D1" s="354"/>
    </row>
    <row r="2" spans="1:6" ht="20.25" customHeight="1" x14ac:dyDescent="0.3">
      <c r="B2" s="354" t="s">
        <v>79</v>
      </c>
      <c r="C2" s="354"/>
      <c r="D2" s="354"/>
    </row>
    <row r="3" spans="1:6" ht="6" customHeight="1" x14ac:dyDescent="0.3"/>
    <row r="4" spans="1:6" s="76" customFormat="1" ht="35.4" customHeight="1" x14ac:dyDescent="0.3">
      <c r="A4" s="203"/>
      <c r="B4" s="204" t="s">
        <v>80</v>
      </c>
      <c r="C4" s="499" t="s">
        <v>499</v>
      </c>
      <c r="D4" s="332" t="s">
        <v>277</v>
      </c>
    </row>
    <row r="5" spans="1:6" s="79" customFormat="1" ht="22.95" customHeight="1" x14ac:dyDescent="0.3">
      <c r="A5" s="335">
        <v>1</v>
      </c>
      <c r="B5" s="81" t="s">
        <v>86</v>
      </c>
      <c r="C5" s="336">
        <v>1257</v>
      </c>
      <c r="D5" s="336">
        <v>305</v>
      </c>
      <c r="F5" s="337"/>
    </row>
    <row r="6" spans="1:6" s="79" customFormat="1" ht="22.95" customHeight="1" x14ac:dyDescent="0.3">
      <c r="A6" s="335">
        <v>2</v>
      </c>
      <c r="B6" s="81" t="s">
        <v>87</v>
      </c>
      <c r="C6" s="336">
        <v>1228</v>
      </c>
      <c r="D6" s="336">
        <v>322</v>
      </c>
      <c r="F6" s="337"/>
    </row>
    <row r="7" spans="1:6" s="79" customFormat="1" ht="22.95" customHeight="1" x14ac:dyDescent="0.3">
      <c r="A7" s="335">
        <v>3</v>
      </c>
      <c r="B7" s="81" t="s">
        <v>92</v>
      </c>
      <c r="C7" s="336">
        <v>1087</v>
      </c>
      <c r="D7" s="336">
        <v>46</v>
      </c>
      <c r="F7" s="337"/>
    </row>
    <row r="8" spans="1:6" s="79" customFormat="1" ht="22.95" customHeight="1" x14ac:dyDescent="0.3">
      <c r="A8" s="335">
        <v>4</v>
      </c>
      <c r="B8" s="81" t="s">
        <v>202</v>
      </c>
      <c r="C8" s="336">
        <v>484</v>
      </c>
      <c r="D8" s="336">
        <v>140</v>
      </c>
      <c r="F8" s="337"/>
    </row>
    <row r="9" spans="1:6" s="79" customFormat="1" ht="22.95" customHeight="1" x14ac:dyDescent="0.3">
      <c r="A9" s="335">
        <v>5</v>
      </c>
      <c r="B9" s="81" t="s">
        <v>95</v>
      </c>
      <c r="C9" s="336">
        <v>479</v>
      </c>
      <c r="D9" s="336">
        <v>101</v>
      </c>
      <c r="F9" s="337"/>
    </row>
    <row r="10" spans="1:6" s="79" customFormat="1" ht="22.95" customHeight="1" x14ac:dyDescent="0.3">
      <c r="A10" s="335">
        <v>6</v>
      </c>
      <c r="B10" s="81" t="s">
        <v>100</v>
      </c>
      <c r="C10" s="336">
        <v>346</v>
      </c>
      <c r="D10" s="336">
        <v>97</v>
      </c>
      <c r="F10" s="337"/>
    </row>
    <row r="11" spans="1:6" s="79" customFormat="1" ht="31.2" x14ac:dyDescent="0.3">
      <c r="A11" s="335">
        <v>7</v>
      </c>
      <c r="B11" s="81" t="s">
        <v>229</v>
      </c>
      <c r="C11" s="336">
        <v>263</v>
      </c>
      <c r="D11" s="336">
        <v>60</v>
      </c>
      <c r="F11" s="337"/>
    </row>
    <row r="12" spans="1:6" s="79" customFormat="1" ht="22.95" customHeight="1" x14ac:dyDescent="0.3">
      <c r="A12" s="335">
        <v>8</v>
      </c>
      <c r="B12" s="81" t="s">
        <v>203</v>
      </c>
      <c r="C12" s="336">
        <v>245</v>
      </c>
      <c r="D12" s="336">
        <v>93</v>
      </c>
      <c r="F12" s="337"/>
    </row>
    <row r="13" spans="1:6" s="79" customFormat="1" ht="22.95" customHeight="1" x14ac:dyDescent="0.3">
      <c r="A13" s="335">
        <v>9</v>
      </c>
      <c r="B13" s="81" t="s">
        <v>97</v>
      </c>
      <c r="C13" s="336">
        <v>219</v>
      </c>
      <c r="D13" s="336">
        <v>65</v>
      </c>
      <c r="F13" s="337"/>
    </row>
    <row r="14" spans="1:6" s="79" customFormat="1" ht="22.95" customHeight="1" x14ac:dyDescent="0.3">
      <c r="A14" s="335">
        <v>10</v>
      </c>
      <c r="B14" s="81" t="s">
        <v>89</v>
      </c>
      <c r="C14" s="336">
        <v>213</v>
      </c>
      <c r="D14" s="336">
        <v>11</v>
      </c>
      <c r="F14" s="337"/>
    </row>
    <row r="15" spans="1:6" s="79" customFormat="1" ht="22.95" customHeight="1" x14ac:dyDescent="0.3">
      <c r="A15" s="335">
        <v>11</v>
      </c>
      <c r="B15" s="338" t="s">
        <v>98</v>
      </c>
      <c r="C15" s="339">
        <v>209</v>
      </c>
      <c r="D15" s="339">
        <v>51</v>
      </c>
      <c r="F15" s="337"/>
    </row>
    <row r="16" spans="1:6" s="79" customFormat="1" ht="22.95" customHeight="1" x14ac:dyDescent="0.3">
      <c r="A16" s="335">
        <v>12</v>
      </c>
      <c r="B16" s="81" t="s">
        <v>99</v>
      </c>
      <c r="C16" s="336">
        <v>187</v>
      </c>
      <c r="D16" s="336">
        <v>43</v>
      </c>
      <c r="F16" s="337"/>
    </row>
    <row r="17" spans="1:6" s="79" customFormat="1" ht="22.95" customHeight="1" x14ac:dyDescent="0.3">
      <c r="A17" s="335">
        <v>13</v>
      </c>
      <c r="B17" s="81" t="s">
        <v>106</v>
      </c>
      <c r="C17" s="336">
        <v>170</v>
      </c>
      <c r="D17" s="336">
        <v>44</v>
      </c>
      <c r="F17" s="337"/>
    </row>
    <row r="18" spans="1:6" s="79" customFormat="1" ht="22.95" customHeight="1" x14ac:dyDescent="0.3">
      <c r="A18" s="335">
        <v>14</v>
      </c>
      <c r="B18" s="81" t="s">
        <v>115</v>
      </c>
      <c r="C18" s="336">
        <v>144</v>
      </c>
      <c r="D18" s="336">
        <v>32</v>
      </c>
      <c r="F18" s="337"/>
    </row>
    <row r="19" spans="1:6" s="79" customFormat="1" ht="22.95" customHeight="1" x14ac:dyDescent="0.3">
      <c r="A19" s="335">
        <v>15</v>
      </c>
      <c r="B19" s="81" t="s">
        <v>170</v>
      </c>
      <c r="C19" s="336">
        <v>128</v>
      </c>
      <c r="D19" s="336">
        <v>29</v>
      </c>
      <c r="F19" s="337"/>
    </row>
    <row r="20" spans="1:6" s="79" customFormat="1" ht="22.95" customHeight="1" x14ac:dyDescent="0.3">
      <c r="A20" s="335">
        <v>16</v>
      </c>
      <c r="B20" s="81" t="s">
        <v>94</v>
      </c>
      <c r="C20" s="336">
        <v>124</v>
      </c>
      <c r="D20" s="336">
        <v>30</v>
      </c>
      <c r="F20" s="337"/>
    </row>
    <row r="21" spans="1:6" s="79" customFormat="1" ht="22.95" customHeight="1" x14ac:dyDescent="0.3">
      <c r="A21" s="335">
        <v>17</v>
      </c>
      <c r="B21" s="81" t="s">
        <v>200</v>
      </c>
      <c r="C21" s="336">
        <v>122</v>
      </c>
      <c r="D21" s="336">
        <v>36</v>
      </c>
      <c r="F21" s="337"/>
    </row>
    <row r="22" spans="1:6" s="79" customFormat="1" ht="22.95" customHeight="1" x14ac:dyDescent="0.3">
      <c r="A22" s="335">
        <v>18</v>
      </c>
      <c r="B22" s="81" t="s">
        <v>208</v>
      </c>
      <c r="C22" s="336">
        <v>121</v>
      </c>
      <c r="D22" s="336">
        <v>19</v>
      </c>
      <c r="F22" s="337"/>
    </row>
    <row r="23" spans="1:6" s="79" customFormat="1" ht="22.95" customHeight="1" x14ac:dyDescent="0.3">
      <c r="A23" s="335">
        <v>19</v>
      </c>
      <c r="B23" s="81" t="s">
        <v>179</v>
      </c>
      <c r="C23" s="336">
        <v>119</v>
      </c>
      <c r="D23" s="336">
        <v>44</v>
      </c>
      <c r="F23" s="337"/>
    </row>
    <row r="24" spans="1:6" s="79" customFormat="1" ht="22.95" customHeight="1" x14ac:dyDescent="0.3">
      <c r="A24" s="335">
        <v>20</v>
      </c>
      <c r="B24" s="81" t="s">
        <v>155</v>
      </c>
      <c r="C24" s="336">
        <v>113</v>
      </c>
      <c r="D24" s="336">
        <v>19</v>
      </c>
      <c r="F24" s="337"/>
    </row>
    <row r="25" spans="1:6" s="79" customFormat="1" ht="22.95" customHeight="1" x14ac:dyDescent="0.3">
      <c r="A25" s="335">
        <v>21</v>
      </c>
      <c r="B25" s="81" t="s">
        <v>211</v>
      </c>
      <c r="C25" s="336">
        <v>104</v>
      </c>
      <c r="D25" s="336">
        <v>38</v>
      </c>
      <c r="F25" s="337"/>
    </row>
    <row r="26" spans="1:6" s="79" customFormat="1" ht="22.95" customHeight="1" x14ac:dyDescent="0.3">
      <c r="A26" s="335">
        <v>22</v>
      </c>
      <c r="B26" s="81" t="s">
        <v>237</v>
      </c>
      <c r="C26" s="336">
        <v>104</v>
      </c>
      <c r="D26" s="336">
        <v>33</v>
      </c>
      <c r="F26" s="337"/>
    </row>
    <row r="27" spans="1:6" s="79" customFormat="1" ht="22.95" customHeight="1" x14ac:dyDescent="0.3">
      <c r="A27" s="335">
        <v>23</v>
      </c>
      <c r="B27" s="81" t="s">
        <v>148</v>
      </c>
      <c r="C27" s="336">
        <v>104</v>
      </c>
      <c r="D27" s="336">
        <v>26</v>
      </c>
      <c r="F27" s="337"/>
    </row>
    <row r="28" spans="1:6" s="79" customFormat="1" ht="22.95" customHeight="1" x14ac:dyDescent="0.3">
      <c r="A28" s="335">
        <v>24</v>
      </c>
      <c r="B28" s="81" t="s">
        <v>225</v>
      </c>
      <c r="C28" s="336">
        <v>103</v>
      </c>
      <c r="D28" s="336">
        <v>37</v>
      </c>
      <c r="F28" s="337"/>
    </row>
    <row r="29" spans="1:6" s="79" customFormat="1" ht="22.95" customHeight="1" x14ac:dyDescent="0.3">
      <c r="A29" s="335">
        <v>25</v>
      </c>
      <c r="B29" s="81" t="s">
        <v>117</v>
      </c>
      <c r="C29" s="336">
        <v>100</v>
      </c>
      <c r="D29" s="336">
        <v>24</v>
      </c>
      <c r="F29" s="337"/>
    </row>
    <row r="30" spans="1:6" s="79" customFormat="1" ht="22.95" customHeight="1" x14ac:dyDescent="0.3">
      <c r="A30" s="335">
        <v>26</v>
      </c>
      <c r="B30" s="81" t="s">
        <v>204</v>
      </c>
      <c r="C30" s="336">
        <v>98</v>
      </c>
      <c r="D30" s="336">
        <v>21</v>
      </c>
      <c r="F30" s="337"/>
    </row>
    <row r="31" spans="1:6" s="79" customFormat="1" ht="22.95" customHeight="1" x14ac:dyDescent="0.3">
      <c r="A31" s="335">
        <v>27</v>
      </c>
      <c r="B31" s="81" t="s">
        <v>174</v>
      </c>
      <c r="C31" s="336">
        <v>92</v>
      </c>
      <c r="D31" s="336">
        <v>26</v>
      </c>
      <c r="F31" s="337"/>
    </row>
    <row r="32" spans="1:6" s="79" customFormat="1" ht="22.95" customHeight="1" x14ac:dyDescent="0.3">
      <c r="A32" s="335">
        <v>28</v>
      </c>
      <c r="B32" s="81" t="s">
        <v>212</v>
      </c>
      <c r="C32" s="336">
        <v>88</v>
      </c>
      <c r="D32" s="336">
        <v>33</v>
      </c>
      <c r="F32" s="337"/>
    </row>
    <row r="33" spans="1:6" s="79" customFormat="1" ht="24.6" customHeight="1" x14ac:dyDescent="0.3">
      <c r="A33" s="335">
        <v>29</v>
      </c>
      <c r="B33" s="81" t="s">
        <v>104</v>
      </c>
      <c r="C33" s="336">
        <v>83</v>
      </c>
      <c r="D33" s="336">
        <v>18</v>
      </c>
      <c r="F33" s="337"/>
    </row>
    <row r="34" spans="1:6" s="79" customFormat="1" ht="22.95" customHeight="1" x14ac:dyDescent="0.3">
      <c r="A34" s="335">
        <v>30</v>
      </c>
      <c r="B34" s="81" t="s">
        <v>156</v>
      </c>
      <c r="C34" s="336">
        <v>82</v>
      </c>
      <c r="D34" s="336">
        <v>17</v>
      </c>
      <c r="F34" s="337"/>
    </row>
    <row r="35" spans="1:6" s="79" customFormat="1" ht="22.95" customHeight="1" x14ac:dyDescent="0.3">
      <c r="A35" s="335">
        <v>31</v>
      </c>
      <c r="B35" s="338" t="s">
        <v>180</v>
      </c>
      <c r="C35" s="336">
        <v>80</v>
      </c>
      <c r="D35" s="336">
        <v>12</v>
      </c>
      <c r="F35" s="337"/>
    </row>
    <row r="36" spans="1:6" s="79" customFormat="1" ht="22.95" customHeight="1" x14ac:dyDescent="0.3">
      <c r="A36" s="335">
        <v>32</v>
      </c>
      <c r="B36" s="81" t="s">
        <v>188</v>
      </c>
      <c r="C36" s="336">
        <v>75</v>
      </c>
      <c r="D36" s="336">
        <v>5</v>
      </c>
      <c r="F36" s="337"/>
    </row>
    <row r="37" spans="1:6" s="79" customFormat="1" ht="22.95" customHeight="1" x14ac:dyDescent="0.3">
      <c r="A37" s="335">
        <v>33</v>
      </c>
      <c r="B37" s="81" t="s">
        <v>88</v>
      </c>
      <c r="C37" s="336">
        <v>74</v>
      </c>
      <c r="D37" s="336">
        <v>23</v>
      </c>
      <c r="F37" s="337"/>
    </row>
    <row r="38" spans="1:6" s="79" customFormat="1" ht="22.95" customHeight="1" x14ac:dyDescent="0.3">
      <c r="A38" s="335">
        <v>34</v>
      </c>
      <c r="B38" s="81" t="s">
        <v>205</v>
      </c>
      <c r="C38" s="336">
        <v>72</v>
      </c>
      <c r="D38" s="336">
        <v>23</v>
      </c>
      <c r="F38" s="337"/>
    </row>
    <row r="39" spans="1:6" s="79" customFormat="1" ht="22.95" customHeight="1" x14ac:dyDescent="0.3">
      <c r="A39" s="335">
        <v>35</v>
      </c>
      <c r="B39" s="81" t="s">
        <v>107</v>
      </c>
      <c r="C39" s="336">
        <v>69</v>
      </c>
      <c r="D39" s="336">
        <v>13</v>
      </c>
      <c r="F39" s="337"/>
    </row>
    <row r="40" spans="1:6" s="79" customFormat="1" ht="22.95" customHeight="1" x14ac:dyDescent="0.3">
      <c r="A40" s="335">
        <v>36</v>
      </c>
      <c r="B40" s="81" t="s">
        <v>103</v>
      </c>
      <c r="C40" s="336">
        <v>67</v>
      </c>
      <c r="D40" s="336">
        <v>19</v>
      </c>
      <c r="F40" s="337"/>
    </row>
    <row r="41" spans="1:6" s="79" customFormat="1" ht="22.95" customHeight="1" x14ac:dyDescent="0.3">
      <c r="A41" s="335">
        <v>37</v>
      </c>
      <c r="B41" s="81" t="s">
        <v>193</v>
      </c>
      <c r="C41" s="340">
        <v>67</v>
      </c>
      <c r="D41" s="340">
        <v>17</v>
      </c>
      <c r="F41" s="337"/>
    </row>
    <row r="42" spans="1:6" s="79" customFormat="1" ht="22.95" customHeight="1" x14ac:dyDescent="0.3">
      <c r="A42" s="335">
        <v>38</v>
      </c>
      <c r="B42" s="84" t="s">
        <v>206</v>
      </c>
      <c r="C42" s="340">
        <v>67</v>
      </c>
      <c r="D42" s="340">
        <v>31</v>
      </c>
      <c r="F42" s="337"/>
    </row>
    <row r="43" spans="1:6" s="79" customFormat="1" ht="22.95" customHeight="1" x14ac:dyDescent="0.3">
      <c r="A43" s="335">
        <v>39</v>
      </c>
      <c r="B43" s="81" t="s">
        <v>195</v>
      </c>
      <c r="C43" s="340">
        <v>65</v>
      </c>
      <c r="D43" s="340">
        <v>28</v>
      </c>
      <c r="F43" s="337"/>
    </row>
    <row r="44" spans="1:6" s="79" customFormat="1" ht="22.95" customHeight="1" x14ac:dyDescent="0.3">
      <c r="A44" s="335">
        <v>40</v>
      </c>
      <c r="B44" s="81" t="s">
        <v>114</v>
      </c>
      <c r="C44" s="340">
        <v>63</v>
      </c>
      <c r="D44" s="340">
        <v>12</v>
      </c>
      <c r="F44" s="337"/>
    </row>
    <row r="45" spans="1:6" s="79" customFormat="1" ht="22.95" customHeight="1" x14ac:dyDescent="0.3">
      <c r="A45" s="335">
        <v>41</v>
      </c>
      <c r="B45" s="81" t="s">
        <v>209</v>
      </c>
      <c r="C45" s="340">
        <v>61</v>
      </c>
      <c r="D45" s="340">
        <v>10</v>
      </c>
      <c r="F45" s="337"/>
    </row>
    <row r="46" spans="1:6" s="79" customFormat="1" ht="22.95" customHeight="1" x14ac:dyDescent="0.3">
      <c r="A46" s="335">
        <v>42</v>
      </c>
      <c r="B46" s="81" t="s">
        <v>159</v>
      </c>
      <c r="C46" s="340">
        <v>59</v>
      </c>
      <c r="D46" s="340">
        <v>11</v>
      </c>
      <c r="F46" s="337"/>
    </row>
    <row r="47" spans="1:6" s="79" customFormat="1" ht="22.95" customHeight="1" x14ac:dyDescent="0.3">
      <c r="A47" s="335">
        <v>43</v>
      </c>
      <c r="B47" s="84" t="s">
        <v>123</v>
      </c>
      <c r="C47" s="340">
        <v>58</v>
      </c>
      <c r="D47" s="340">
        <v>10</v>
      </c>
      <c r="F47" s="337"/>
    </row>
    <row r="48" spans="1:6" s="79" customFormat="1" ht="22.95" customHeight="1" x14ac:dyDescent="0.3">
      <c r="A48" s="335">
        <v>44</v>
      </c>
      <c r="B48" s="84" t="s">
        <v>407</v>
      </c>
      <c r="C48" s="340">
        <v>58</v>
      </c>
      <c r="D48" s="340">
        <v>24</v>
      </c>
      <c r="F48" s="337"/>
    </row>
    <row r="49" spans="1:6" s="79" customFormat="1" ht="22.95" customHeight="1" x14ac:dyDescent="0.3">
      <c r="A49" s="335">
        <v>45</v>
      </c>
      <c r="B49" s="84" t="s">
        <v>187</v>
      </c>
      <c r="C49" s="340">
        <v>57</v>
      </c>
      <c r="D49" s="340">
        <v>6</v>
      </c>
      <c r="F49" s="337"/>
    </row>
    <row r="50" spans="1:6" s="79" customFormat="1" ht="22.95" customHeight="1" x14ac:dyDescent="0.3">
      <c r="A50" s="335">
        <v>46</v>
      </c>
      <c r="B50" s="84" t="s">
        <v>131</v>
      </c>
      <c r="C50" s="340">
        <v>56</v>
      </c>
      <c r="D50" s="340">
        <v>23</v>
      </c>
      <c r="F50" s="337"/>
    </row>
    <row r="51" spans="1:6" s="79" customFormat="1" ht="22.95" customHeight="1" x14ac:dyDescent="0.3">
      <c r="A51" s="335">
        <v>47</v>
      </c>
      <c r="B51" s="84" t="s">
        <v>119</v>
      </c>
      <c r="C51" s="340">
        <v>56</v>
      </c>
      <c r="D51" s="340">
        <v>10</v>
      </c>
      <c r="F51" s="337"/>
    </row>
    <row r="52" spans="1:6" s="79" customFormat="1" ht="22.95" customHeight="1" x14ac:dyDescent="0.3">
      <c r="A52" s="335">
        <v>48</v>
      </c>
      <c r="B52" s="84" t="s">
        <v>127</v>
      </c>
      <c r="C52" s="340">
        <v>56</v>
      </c>
      <c r="D52" s="340">
        <v>15</v>
      </c>
      <c r="F52" s="337"/>
    </row>
    <row r="53" spans="1:6" s="79" customFormat="1" ht="22.95" customHeight="1" x14ac:dyDescent="0.3">
      <c r="A53" s="335">
        <v>49</v>
      </c>
      <c r="B53" s="84" t="s">
        <v>275</v>
      </c>
      <c r="C53" s="340">
        <v>56</v>
      </c>
      <c r="D53" s="340">
        <v>10</v>
      </c>
      <c r="F53" s="337"/>
    </row>
    <row r="54" spans="1:6" s="79" customFormat="1" ht="22.95" customHeight="1" x14ac:dyDescent="0.3">
      <c r="A54" s="335">
        <v>50</v>
      </c>
      <c r="B54" s="81" t="s">
        <v>101</v>
      </c>
      <c r="C54" s="341">
        <v>55</v>
      </c>
      <c r="D54" s="341">
        <v>13</v>
      </c>
      <c r="F54" s="33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view="pageBreakPreview" zoomScale="85" zoomScaleNormal="90" zoomScaleSheetLayoutView="85" zoomScalePageLayoutView="53" workbookViewId="0">
      <selection activeCell="I13" sqref="I13"/>
    </sheetView>
  </sheetViews>
  <sheetFormatPr defaultColWidth="8.88671875" defaultRowHeight="13.2" x14ac:dyDescent="0.25"/>
  <cols>
    <col min="1" max="1" width="67.88671875" style="89" customWidth="1"/>
    <col min="2" max="2" width="16.6640625" style="99" customWidth="1"/>
    <col min="3" max="3" width="14.6640625" style="99" customWidth="1"/>
    <col min="4" max="256" width="8.88671875" style="89"/>
    <col min="257" max="257" width="67.88671875" style="89" customWidth="1"/>
    <col min="258" max="258" width="16.6640625" style="89" customWidth="1"/>
    <col min="259" max="259" width="14.6640625" style="89" customWidth="1"/>
    <col min="260" max="512" width="8.88671875" style="89"/>
    <col min="513" max="513" width="67.88671875" style="89" customWidth="1"/>
    <col min="514" max="514" width="16.6640625" style="89" customWidth="1"/>
    <col min="515" max="515" width="14.6640625" style="89" customWidth="1"/>
    <col min="516" max="768" width="8.88671875" style="89"/>
    <col min="769" max="769" width="67.88671875" style="89" customWidth="1"/>
    <col min="770" max="770" width="16.6640625" style="89" customWidth="1"/>
    <col min="771" max="771" width="14.6640625" style="89" customWidth="1"/>
    <col min="772" max="1024" width="8.88671875" style="89"/>
    <col min="1025" max="1025" width="67.88671875" style="89" customWidth="1"/>
    <col min="1026" max="1026" width="16.6640625" style="89" customWidth="1"/>
    <col min="1027" max="1027" width="14.6640625" style="89" customWidth="1"/>
    <col min="1028" max="1280" width="8.88671875" style="89"/>
    <col min="1281" max="1281" width="67.88671875" style="89" customWidth="1"/>
    <col min="1282" max="1282" width="16.6640625" style="89" customWidth="1"/>
    <col min="1283" max="1283" width="14.6640625" style="89" customWidth="1"/>
    <col min="1284" max="1536" width="8.88671875" style="89"/>
    <col min="1537" max="1537" width="67.88671875" style="89" customWidth="1"/>
    <col min="1538" max="1538" width="16.6640625" style="89" customWidth="1"/>
    <col min="1539" max="1539" width="14.6640625" style="89" customWidth="1"/>
    <col min="1540" max="1792" width="8.88671875" style="89"/>
    <col min="1793" max="1793" width="67.88671875" style="89" customWidth="1"/>
    <col min="1794" max="1794" width="16.6640625" style="89" customWidth="1"/>
    <col min="1795" max="1795" width="14.6640625" style="89" customWidth="1"/>
    <col min="1796" max="2048" width="8.88671875" style="89"/>
    <col min="2049" max="2049" width="67.88671875" style="89" customWidth="1"/>
    <col min="2050" max="2050" width="16.6640625" style="89" customWidth="1"/>
    <col min="2051" max="2051" width="14.6640625" style="89" customWidth="1"/>
    <col min="2052" max="2304" width="8.88671875" style="89"/>
    <col min="2305" max="2305" width="67.88671875" style="89" customWidth="1"/>
    <col min="2306" max="2306" width="16.6640625" style="89" customWidth="1"/>
    <col min="2307" max="2307" width="14.6640625" style="89" customWidth="1"/>
    <col min="2308" max="2560" width="8.88671875" style="89"/>
    <col min="2561" max="2561" width="67.88671875" style="89" customWidth="1"/>
    <col min="2562" max="2562" width="16.6640625" style="89" customWidth="1"/>
    <col min="2563" max="2563" width="14.6640625" style="89" customWidth="1"/>
    <col min="2564" max="2816" width="8.88671875" style="89"/>
    <col min="2817" max="2817" width="67.88671875" style="89" customWidth="1"/>
    <col min="2818" max="2818" width="16.6640625" style="89" customWidth="1"/>
    <col min="2819" max="2819" width="14.6640625" style="89" customWidth="1"/>
    <col min="2820" max="3072" width="8.88671875" style="89"/>
    <col min="3073" max="3073" width="67.88671875" style="89" customWidth="1"/>
    <col min="3074" max="3074" width="16.6640625" style="89" customWidth="1"/>
    <col min="3075" max="3075" width="14.6640625" style="89" customWidth="1"/>
    <col min="3076" max="3328" width="8.88671875" style="89"/>
    <col min="3329" max="3329" width="67.88671875" style="89" customWidth="1"/>
    <col min="3330" max="3330" width="16.6640625" style="89" customWidth="1"/>
    <col min="3331" max="3331" width="14.6640625" style="89" customWidth="1"/>
    <col min="3332" max="3584" width="8.88671875" style="89"/>
    <col min="3585" max="3585" width="67.88671875" style="89" customWidth="1"/>
    <col min="3586" max="3586" width="16.6640625" style="89" customWidth="1"/>
    <col min="3587" max="3587" width="14.6640625" style="89" customWidth="1"/>
    <col min="3588" max="3840" width="8.88671875" style="89"/>
    <col min="3841" max="3841" width="67.88671875" style="89" customWidth="1"/>
    <col min="3842" max="3842" width="16.6640625" style="89" customWidth="1"/>
    <col min="3843" max="3843" width="14.6640625" style="89" customWidth="1"/>
    <col min="3844" max="4096" width="8.88671875" style="89"/>
    <col min="4097" max="4097" width="67.88671875" style="89" customWidth="1"/>
    <col min="4098" max="4098" width="16.6640625" style="89" customWidth="1"/>
    <col min="4099" max="4099" width="14.6640625" style="89" customWidth="1"/>
    <col min="4100" max="4352" width="8.88671875" style="89"/>
    <col min="4353" max="4353" width="67.88671875" style="89" customWidth="1"/>
    <col min="4354" max="4354" width="16.6640625" style="89" customWidth="1"/>
    <col min="4355" max="4355" width="14.6640625" style="89" customWidth="1"/>
    <col min="4356" max="4608" width="8.88671875" style="89"/>
    <col min="4609" max="4609" width="67.88671875" style="89" customWidth="1"/>
    <col min="4610" max="4610" width="16.6640625" style="89" customWidth="1"/>
    <col min="4611" max="4611" width="14.6640625" style="89" customWidth="1"/>
    <col min="4612" max="4864" width="8.88671875" style="89"/>
    <col min="4865" max="4865" width="67.88671875" style="89" customWidth="1"/>
    <col min="4866" max="4866" width="16.6640625" style="89" customWidth="1"/>
    <col min="4867" max="4867" width="14.6640625" style="89" customWidth="1"/>
    <col min="4868" max="5120" width="8.88671875" style="89"/>
    <col min="5121" max="5121" width="67.88671875" style="89" customWidth="1"/>
    <col min="5122" max="5122" width="16.6640625" style="89" customWidth="1"/>
    <col min="5123" max="5123" width="14.6640625" style="89" customWidth="1"/>
    <col min="5124" max="5376" width="8.88671875" style="89"/>
    <col min="5377" max="5377" width="67.88671875" style="89" customWidth="1"/>
    <col min="5378" max="5378" width="16.6640625" style="89" customWidth="1"/>
    <col min="5379" max="5379" width="14.6640625" style="89" customWidth="1"/>
    <col min="5380" max="5632" width="8.88671875" style="89"/>
    <col min="5633" max="5633" width="67.88671875" style="89" customWidth="1"/>
    <col min="5634" max="5634" width="16.6640625" style="89" customWidth="1"/>
    <col min="5635" max="5635" width="14.6640625" style="89" customWidth="1"/>
    <col min="5636" max="5888" width="8.88671875" style="89"/>
    <col min="5889" max="5889" width="67.88671875" style="89" customWidth="1"/>
    <col min="5890" max="5890" width="16.6640625" style="89" customWidth="1"/>
    <col min="5891" max="5891" width="14.6640625" style="89" customWidth="1"/>
    <col min="5892" max="6144" width="8.88671875" style="89"/>
    <col min="6145" max="6145" width="67.88671875" style="89" customWidth="1"/>
    <col min="6146" max="6146" width="16.6640625" style="89" customWidth="1"/>
    <col min="6147" max="6147" width="14.6640625" style="89" customWidth="1"/>
    <col min="6148" max="6400" width="8.88671875" style="89"/>
    <col min="6401" max="6401" width="67.88671875" style="89" customWidth="1"/>
    <col min="6402" max="6402" width="16.6640625" style="89" customWidth="1"/>
    <col min="6403" max="6403" width="14.6640625" style="89" customWidth="1"/>
    <col min="6404" max="6656" width="8.88671875" style="89"/>
    <col min="6657" max="6657" width="67.88671875" style="89" customWidth="1"/>
    <col min="6658" max="6658" width="16.6640625" style="89" customWidth="1"/>
    <col min="6659" max="6659" width="14.6640625" style="89" customWidth="1"/>
    <col min="6660" max="6912" width="8.88671875" style="89"/>
    <col min="6913" max="6913" width="67.88671875" style="89" customWidth="1"/>
    <col min="6914" max="6914" width="16.6640625" style="89" customWidth="1"/>
    <col min="6915" max="6915" width="14.6640625" style="89" customWidth="1"/>
    <col min="6916" max="7168" width="8.88671875" style="89"/>
    <col min="7169" max="7169" width="67.88671875" style="89" customWidth="1"/>
    <col min="7170" max="7170" width="16.6640625" style="89" customWidth="1"/>
    <col min="7171" max="7171" width="14.6640625" style="89" customWidth="1"/>
    <col min="7172" max="7424" width="8.88671875" style="89"/>
    <col min="7425" max="7425" width="67.88671875" style="89" customWidth="1"/>
    <col min="7426" max="7426" width="16.6640625" style="89" customWidth="1"/>
    <col min="7427" max="7427" width="14.6640625" style="89" customWidth="1"/>
    <col min="7428" max="7680" width="8.88671875" style="89"/>
    <col min="7681" max="7681" width="67.88671875" style="89" customWidth="1"/>
    <col min="7682" max="7682" width="16.6640625" style="89" customWidth="1"/>
    <col min="7683" max="7683" width="14.6640625" style="89" customWidth="1"/>
    <col min="7684" max="7936" width="8.88671875" style="89"/>
    <col min="7937" max="7937" width="67.88671875" style="89" customWidth="1"/>
    <col min="7938" max="7938" width="16.6640625" style="89" customWidth="1"/>
    <col min="7939" max="7939" width="14.6640625" style="89" customWidth="1"/>
    <col min="7940" max="8192" width="8.88671875" style="89"/>
    <col min="8193" max="8193" width="67.88671875" style="89" customWidth="1"/>
    <col min="8194" max="8194" width="16.6640625" style="89" customWidth="1"/>
    <col min="8195" max="8195" width="14.6640625" style="89" customWidth="1"/>
    <col min="8196" max="8448" width="8.88671875" style="89"/>
    <col min="8449" max="8449" width="67.88671875" style="89" customWidth="1"/>
    <col min="8450" max="8450" width="16.6640625" style="89" customWidth="1"/>
    <col min="8451" max="8451" width="14.6640625" style="89" customWidth="1"/>
    <col min="8452" max="8704" width="8.88671875" style="89"/>
    <col min="8705" max="8705" width="67.88671875" style="89" customWidth="1"/>
    <col min="8706" max="8706" width="16.6640625" style="89" customWidth="1"/>
    <col min="8707" max="8707" width="14.6640625" style="89" customWidth="1"/>
    <col min="8708" max="8960" width="8.88671875" style="89"/>
    <col min="8961" max="8961" width="67.88671875" style="89" customWidth="1"/>
    <col min="8962" max="8962" width="16.6640625" style="89" customWidth="1"/>
    <col min="8963" max="8963" width="14.6640625" style="89" customWidth="1"/>
    <col min="8964" max="9216" width="8.88671875" style="89"/>
    <col min="9217" max="9217" width="67.88671875" style="89" customWidth="1"/>
    <col min="9218" max="9218" width="16.6640625" style="89" customWidth="1"/>
    <col min="9219" max="9219" width="14.6640625" style="89" customWidth="1"/>
    <col min="9220" max="9472" width="8.88671875" style="89"/>
    <col min="9473" max="9473" width="67.88671875" style="89" customWidth="1"/>
    <col min="9474" max="9474" width="16.6640625" style="89" customWidth="1"/>
    <col min="9475" max="9475" width="14.6640625" style="89" customWidth="1"/>
    <col min="9476" max="9728" width="8.88671875" style="89"/>
    <col min="9729" max="9729" width="67.88671875" style="89" customWidth="1"/>
    <col min="9730" max="9730" width="16.6640625" style="89" customWidth="1"/>
    <col min="9731" max="9731" width="14.6640625" style="89" customWidth="1"/>
    <col min="9732" max="9984" width="8.88671875" style="89"/>
    <col min="9985" max="9985" width="67.88671875" style="89" customWidth="1"/>
    <col min="9986" max="9986" width="16.6640625" style="89" customWidth="1"/>
    <col min="9987" max="9987" width="14.6640625" style="89" customWidth="1"/>
    <col min="9988" max="10240" width="8.88671875" style="89"/>
    <col min="10241" max="10241" width="67.88671875" style="89" customWidth="1"/>
    <col min="10242" max="10242" width="16.6640625" style="89" customWidth="1"/>
    <col min="10243" max="10243" width="14.6640625" style="89" customWidth="1"/>
    <col min="10244" max="10496" width="8.88671875" style="89"/>
    <col min="10497" max="10497" width="67.88671875" style="89" customWidth="1"/>
    <col min="10498" max="10498" width="16.6640625" style="89" customWidth="1"/>
    <col min="10499" max="10499" width="14.6640625" style="89" customWidth="1"/>
    <col min="10500" max="10752" width="8.88671875" style="89"/>
    <col min="10753" max="10753" width="67.88671875" style="89" customWidth="1"/>
    <col min="10754" max="10754" width="16.6640625" style="89" customWidth="1"/>
    <col min="10755" max="10755" width="14.6640625" style="89" customWidth="1"/>
    <col min="10756" max="11008" width="8.88671875" style="89"/>
    <col min="11009" max="11009" width="67.88671875" style="89" customWidth="1"/>
    <col min="11010" max="11010" width="16.6640625" style="89" customWidth="1"/>
    <col min="11011" max="11011" width="14.6640625" style="89" customWidth="1"/>
    <col min="11012" max="11264" width="8.88671875" style="89"/>
    <col min="11265" max="11265" width="67.88671875" style="89" customWidth="1"/>
    <col min="11266" max="11266" width="16.6640625" style="89" customWidth="1"/>
    <col min="11267" max="11267" width="14.6640625" style="89" customWidth="1"/>
    <col min="11268" max="11520" width="8.88671875" style="89"/>
    <col min="11521" max="11521" width="67.88671875" style="89" customWidth="1"/>
    <col min="11522" max="11522" width="16.6640625" style="89" customWidth="1"/>
    <col min="11523" max="11523" width="14.6640625" style="89" customWidth="1"/>
    <col min="11524" max="11776" width="8.88671875" style="89"/>
    <col min="11777" max="11777" width="67.88671875" style="89" customWidth="1"/>
    <col min="11778" max="11778" width="16.6640625" style="89" customWidth="1"/>
    <col min="11779" max="11779" width="14.6640625" style="89" customWidth="1"/>
    <col min="11780" max="12032" width="8.88671875" style="89"/>
    <col min="12033" max="12033" width="67.88671875" style="89" customWidth="1"/>
    <col min="12034" max="12034" width="16.6640625" style="89" customWidth="1"/>
    <col min="12035" max="12035" width="14.6640625" style="89" customWidth="1"/>
    <col min="12036" max="12288" width="8.88671875" style="89"/>
    <col min="12289" max="12289" width="67.88671875" style="89" customWidth="1"/>
    <col min="12290" max="12290" width="16.6640625" style="89" customWidth="1"/>
    <col min="12291" max="12291" width="14.6640625" style="89" customWidth="1"/>
    <col min="12292" max="12544" width="8.88671875" style="89"/>
    <col min="12545" max="12545" width="67.88671875" style="89" customWidth="1"/>
    <col min="12546" max="12546" width="16.6640625" style="89" customWidth="1"/>
    <col min="12547" max="12547" width="14.6640625" style="89" customWidth="1"/>
    <col min="12548" max="12800" width="8.88671875" style="89"/>
    <col min="12801" max="12801" width="67.88671875" style="89" customWidth="1"/>
    <col min="12802" max="12802" width="16.6640625" style="89" customWidth="1"/>
    <col min="12803" max="12803" width="14.6640625" style="89" customWidth="1"/>
    <col min="12804" max="13056" width="8.88671875" style="89"/>
    <col min="13057" max="13057" width="67.88671875" style="89" customWidth="1"/>
    <col min="13058" max="13058" width="16.6640625" style="89" customWidth="1"/>
    <col min="13059" max="13059" width="14.6640625" style="89" customWidth="1"/>
    <col min="13060" max="13312" width="8.88671875" style="89"/>
    <col min="13313" max="13313" width="67.88671875" style="89" customWidth="1"/>
    <col min="13314" max="13314" width="16.6640625" style="89" customWidth="1"/>
    <col min="13315" max="13315" width="14.6640625" style="89" customWidth="1"/>
    <col min="13316" max="13568" width="8.88671875" style="89"/>
    <col min="13569" max="13569" width="67.88671875" style="89" customWidth="1"/>
    <col min="13570" max="13570" width="16.6640625" style="89" customWidth="1"/>
    <col min="13571" max="13571" width="14.6640625" style="89" customWidth="1"/>
    <col min="13572" max="13824" width="8.88671875" style="89"/>
    <col min="13825" max="13825" width="67.88671875" style="89" customWidth="1"/>
    <col min="13826" max="13826" width="16.6640625" style="89" customWidth="1"/>
    <col min="13827" max="13827" width="14.6640625" style="89" customWidth="1"/>
    <col min="13828" max="14080" width="8.88671875" style="89"/>
    <col min="14081" max="14081" width="67.88671875" style="89" customWidth="1"/>
    <col min="14082" max="14082" width="16.6640625" style="89" customWidth="1"/>
    <col min="14083" max="14083" width="14.6640625" style="89" customWidth="1"/>
    <col min="14084" max="14336" width="8.88671875" style="89"/>
    <col min="14337" max="14337" width="67.88671875" style="89" customWidth="1"/>
    <col min="14338" max="14338" width="16.6640625" style="89" customWidth="1"/>
    <col min="14339" max="14339" width="14.6640625" style="89" customWidth="1"/>
    <col min="14340" max="14592" width="8.88671875" style="89"/>
    <col min="14593" max="14593" width="67.88671875" style="89" customWidth="1"/>
    <col min="14594" max="14594" width="16.6640625" style="89" customWidth="1"/>
    <col min="14595" max="14595" width="14.6640625" style="89" customWidth="1"/>
    <col min="14596" max="14848" width="8.88671875" style="89"/>
    <col min="14849" max="14849" width="67.88671875" style="89" customWidth="1"/>
    <col min="14850" max="14850" width="16.6640625" style="89" customWidth="1"/>
    <col min="14851" max="14851" width="14.6640625" style="89" customWidth="1"/>
    <col min="14852" max="15104" width="8.88671875" style="89"/>
    <col min="15105" max="15105" width="67.88671875" style="89" customWidth="1"/>
    <col min="15106" max="15106" width="16.6640625" style="89" customWidth="1"/>
    <col min="15107" max="15107" width="14.6640625" style="89" customWidth="1"/>
    <col min="15108" max="15360" width="8.88671875" style="89"/>
    <col min="15361" max="15361" width="67.88671875" style="89" customWidth="1"/>
    <col min="15362" max="15362" width="16.6640625" style="89" customWidth="1"/>
    <col min="15363" max="15363" width="14.6640625" style="89" customWidth="1"/>
    <col min="15364" max="15616" width="8.88671875" style="89"/>
    <col min="15617" max="15617" width="67.88671875" style="89" customWidth="1"/>
    <col min="15618" max="15618" width="16.6640625" style="89" customWidth="1"/>
    <col min="15619" max="15619" width="14.6640625" style="89" customWidth="1"/>
    <col min="15620" max="15872" width="8.88671875" style="89"/>
    <col min="15873" max="15873" width="67.88671875" style="89" customWidth="1"/>
    <col min="15874" max="15874" width="16.6640625" style="89" customWidth="1"/>
    <col min="15875" max="15875" width="14.6640625" style="89" customWidth="1"/>
    <col min="15876" max="16128" width="8.88671875" style="89"/>
    <col min="16129" max="16129" width="67.88671875" style="89" customWidth="1"/>
    <col min="16130" max="16130" width="16.6640625" style="89" customWidth="1"/>
    <col min="16131" max="16131" width="14.6640625" style="89" customWidth="1"/>
    <col min="16132" max="16384" width="8.88671875" style="89"/>
  </cols>
  <sheetData>
    <row r="1" spans="1:3" s="87" customFormat="1" ht="44.25" customHeight="1" x14ac:dyDescent="0.35">
      <c r="A1" s="354" t="s">
        <v>406</v>
      </c>
      <c r="B1" s="354"/>
      <c r="C1" s="354"/>
    </row>
    <row r="2" spans="1:3" s="87" customFormat="1" ht="20.399999999999999" x14ac:dyDescent="0.35">
      <c r="A2" s="365" t="s">
        <v>124</v>
      </c>
      <c r="B2" s="365"/>
      <c r="C2" s="365"/>
    </row>
    <row r="4" spans="1:3" s="76" customFormat="1" ht="51.75" customHeight="1" x14ac:dyDescent="0.3">
      <c r="A4" s="204" t="s">
        <v>80</v>
      </c>
      <c r="B4" s="499" t="s">
        <v>499</v>
      </c>
      <c r="C4" s="205" t="s">
        <v>277</v>
      </c>
    </row>
    <row r="5" spans="1:3" ht="38.4" customHeight="1" x14ac:dyDescent="0.25">
      <c r="A5" s="378" t="s">
        <v>125</v>
      </c>
      <c r="B5" s="378"/>
      <c r="C5" s="378"/>
    </row>
    <row r="6" spans="1:3" ht="19.95" customHeight="1" x14ac:dyDescent="0.25">
      <c r="A6" s="93" t="s">
        <v>202</v>
      </c>
      <c r="B6" s="128">
        <v>484</v>
      </c>
      <c r="C6" s="128">
        <v>140</v>
      </c>
    </row>
    <row r="7" spans="1:3" ht="19.95" customHeight="1" x14ac:dyDescent="0.25">
      <c r="A7" s="94" t="s">
        <v>106</v>
      </c>
      <c r="B7" s="101">
        <v>170</v>
      </c>
      <c r="C7" s="101">
        <v>44</v>
      </c>
    </row>
    <row r="8" spans="1:3" ht="19.95" customHeight="1" x14ac:dyDescent="0.25">
      <c r="A8" s="94" t="s">
        <v>170</v>
      </c>
      <c r="B8" s="101">
        <v>128</v>
      </c>
      <c r="C8" s="101">
        <v>29</v>
      </c>
    </row>
    <row r="9" spans="1:3" ht="19.95" customHeight="1" x14ac:dyDescent="0.25">
      <c r="A9" s="94" t="s">
        <v>205</v>
      </c>
      <c r="B9" s="101">
        <v>72</v>
      </c>
      <c r="C9" s="101">
        <v>23</v>
      </c>
    </row>
    <row r="10" spans="1:3" ht="31.2" x14ac:dyDescent="0.25">
      <c r="A10" s="94" t="s">
        <v>206</v>
      </c>
      <c r="B10" s="101">
        <v>67</v>
      </c>
      <c r="C10" s="101">
        <v>31</v>
      </c>
    </row>
    <row r="11" spans="1:3" ht="19.95" customHeight="1" x14ac:dyDescent="0.25">
      <c r="A11" s="94" t="s">
        <v>195</v>
      </c>
      <c r="B11" s="101">
        <v>65</v>
      </c>
      <c r="C11" s="101">
        <v>28</v>
      </c>
    </row>
    <row r="12" spans="1:3" ht="19.95" customHeight="1" x14ac:dyDescent="0.25">
      <c r="A12" s="94" t="s">
        <v>131</v>
      </c>
      <c r="B12" s="101">
        <v>56</v>
      </c>
      <c r="C12" s="101">
        <v>23</v>
      </c>
    </row>
    <row r="13" spans="1:3" ht="19.95" customHeight="1" x14ac:dyDescent="0.25">
      <c r="A13" s="95" t="s">
        <v>127</v>
      </c>
      <c r="B13" s="101">
        <v>56</v>
      </c>
      <c r="C13" s="101">
        <v>15</v>
      </c>
    </row>
    <row r="14" spans="1:3" ht="19.95" customHeight="1" x14ac:dyDescent="0.25">
      <c r="A14" s="95" t="s">
        <v>130</v>
      </c>
      <c r="B14" s="101">
        <v>49</v>
      </c>
      <c r="C14" s="101">
        <v>16</v>
      </c>
    </row>
    <row r="15" spans="1:3" ht="19.95" customHeight="1" x14ac:dyDescent="0.25">
      <c r="A15" s="95" t="s">
        <v>408</v>
      </c>
      <c r="B15" s="101">
        <v>46</v>
      </c>
      <c r="C15" s="101">
        <v>19</v>
      </c>
    </row>
    <row r="16" spans="1:3" ht="19.95" customHeight="1" x14ac:dyDescent="0.25">
      <c r="A16" s="95" t="s">
        <v>207</v>
      </c>
      <c r="B16" s="101">
        <v>40</v>
      </c>
      <c r="C16" s="101">
        <v>7</v>
      </c>
    </row>
    <row r="17" spans="1:3" ht="19.95" customHeight="1" x14ac:dyDescent="0.25">
      <c r="A17" s="93" t="s">
        <v>172</v>
      </c>
      <c r="B17" s="101">
        <v>39</v>
      </c>
      <c r="C17" s="101">
        <v>10</v>
      </c>
    </row>
    <row r="18" spans="1:3" ht="19.95" customHeight="1" x14ac:dyDescent="0.25">
      <c r="A18" s="94" t="s">
        <v>409</v>
      </c>
      <c r="B18" s="101">
        <v>38</v>
      </c>
      <c r="C18" s="101">
        <v>17</v>
      </c>
    </row>
    <row r="19" spans="1:3" ht="19.95" customHeight="1" x14ac:dyDescent="0.25">
      <c r="A19" s="94" t="s">
        <v>171</v>
      </c>
      <c r="B19" s="101">
        <v>36</v>
      </c>
      <c r="C19" s="101">
        <v>5</v>
      </c>
    </row>
    <row r="20" spans="1:3" ht="19.95" customHeight="1" x14ac:dyDescent="0.25">
      <c r="A20" s="94" t="s">
        <v>129</v>
      </c>
      <c r="B20" s="101">
        <v>33</v>
      </c>
      <c r="C20" s="101">
        <v>11</v>
      </c>
    </row>
    <row r="21" spans="1:3" ht="38.4" customHeight="1" x14ac:dyDescent="0.25">
      <c r="A21" s="378" t="s">
        <v>26</v>
      </c>
      <c r="B21" s="378"/>
      <c r="C21" s="378"/>
    </row>
    <row r="22" spans="1:3" ht="19.95" customHeight="1" x14ac:dyDescent="0.25">
      <c r="A22" s="94" t="s">
        <v>211</v>
      </c>
      <c r="B22" s="101">
        <v>104</v>
      </c>
      <c r="C22" s="101">
        <v>38</v>
      </c>
    </row>
    <row r="23" spans="1:3" ht="19.95" customHeight="1" x14ac:dyDescent="0.25">
      <c r="A23" s="94" t="s">
        <v>212</v>
      </c>
      <c r="B23" s="101">
        <v>88</v>
      </c>
      <c r="C23" s="101">
        <v>33</v>
      </c>
    </row>
    <row r="24" spans="1:3" ht="19.95" customHeight="1" x14ac:dyDescent="0.25">
      <c r="A24" s="94" t="s">
        <v>123</v>
      </c>
      <c r="B24" s="101">
        <v>58</v>
      </c>
      <c r="C24" s="101">
        <v>10</v>
      </c>
    </row>
    <row r="25" spans="1:3" ht="19.95" customHeight="1" x14ac:dyDescent="0.25">
      <c r="A25" s="94" t="s">
        <v>230</v>
      </c>
      <c r="B25" s="101">
        <v>31</v>
      </c>
      <c r="C25" s="101">
        <v>8</v>
      </c>
    </row>
    <row r="26" spans="1:3" ht="19.95" customHeight="1" x14ac:dyDescent="0.25">
      <c r="A26" s="94" t="s">
        <v>217</v>
      </c>
      <c r="B26" s="101">
        <v>28</v>
      </c>
      <c r="C26" s="101">
        <v>15</v>
      </c>
    </row>
    <row r="27" spans="1:3" ht="19.95" customHeight="1" x14ac:dyDescent="0.25">
      <c r="A27" s="94" t="s">
        <v>223</v>
      </c>
      <c r="B27" s="101">
        <v>26</v>
      </c>
      <c r="C27" s="101">
        <v>10</v>
      </c>
    </row>
    <row r="28" spans="1:3" ht="19.95" customHeight="1" x14ac:dyDescent="0.25">
      <c r="A28" s="94" t="s">
        <v>133</v>
      </c>
      <c r="B28" s="101">
        <v>25</v>
      </c>
      <c r="C28" s="101">
        <v>5</v>
      </c>
    </row>
    <row r="29" spans="1:3" ht="19.95" customHeight="1" x14ac:dyDescent="0.25">
      <c r="A29" s="94" t="s">
        <v>250</v>
      </c>
      <c r="B29" s="101">
        <v>22</v>
      </c>
      <c r="C29" s="101">
        <v>10</v>
      </c>
    </row>
    <row r="30" spans="1:3" ht="19.95" customHeight="1" x14ac:dyDescent="0.25">
      <c r="A30" s="94" t="s">
        <v>410</v>
      </c>
      <c r="B30" s="101">
        <v>22</v>
      </c>
      <c r="C30" s="101">
        <v>0</v>
      </c>
    </row>
    <row r="31" spans="1:3" ht="19.95" customHeight="1" x14ac:dyDescent="0.25">
      <c r="A31" s="94" t="s">
        <v>411</v>
      </c>
      <c r="B31" s="101">
        <v>21</v>
      </c>
      <c r="C31" s="101">
        <v>18</v>
      </c>
    </row>
    <row r="32" spans="1:3" ht="19.95" customHeight="1" x14ac:dyDescent="0.25">
      <c r="A32" s="94" t="s">
        <v>412</v>
      </c>
      <c r="B32" s="101">
        <v>19</v>
      </c>
      <c r="C32" s="101">
        <v>8</v>
      </c>
    </row>
    <row r="33" spans="1:3" ht="19.95" customHeight="1" x14ac:dyDescent="0.25">
      <c r="A33" s="94" t="s">
        <v>120</v>
      </c>
      <c r="B33" s="101">
        <v>18</v>
      </c>
      <c r="C33" s="101">
        <v>1</v>
      </c>
    </row>
    <row r="34" spans="1:3" ht="19.95" customHeight="1" x14ac:dyDescent="0.25">
      <c r="A34" s="94" t="s">
        <v>413</v>
      </c>
      <c r="B34" s="101">
        <v>18</v>
      </c>
      <c r="C34" s="101">
        <v>5</v>
      </c>
    </row>
    <row r="35" spans="1:3" ht="19.95" customHeight="1" x14ac:dyDescent="0.25">
      <c r="A35" s="94" t="s">
        <v>132</v>
      </c>
      <c r="B35" s="101">
        <v>17</v>
      </c>
      <c r="C35" s="101">
        <v>6</v>
      </c>
    </row>
    <row r="36" spans="1:3" ht="19.95" customHeight="1" x14ac:dyDescent="0.25">
      <c r="A36" s="94" t="s">
        <v>414</v>
      </c>
      <c r="B36" s="101">
        <v>17</v>
      </c>
      <c r="C36" s="101">
        <v>4</v>
      </c>
    </row>
    <row r="37" spans="1:3" ht="38.4" customHeight="1" x14ac:dyDescent="0.25">
      <c r="A37" s="378" t="s">
        <v>27</v>
      </c>
      <c r="B37" s="378"/>
      <c r="C37" s="378"/>
    </row>
    <row r="38" spans="1:3" ht="19.95" customHeight="1" x14ac:dyDescent="0.25">
      <c r="A38" s="95" t="s">
        <v>225</v>
      </c>
      <c r="B38" s="101">
        <v>103</v>
      </c>
      <c r="C38" s="101">
        <v>37</v>
      </c>
    </row>
    <row r="39" spans="1:3" ht="19.95" customHeight="1" x14ac:dyDescent="0.25">
      <c r="A39" s="95" t="s">
        <v>174</v>
      </c>
      <c r="B39" s="101">
        <v>92</v>
      </c>
      <c r="C39" s="101">
        <v>26</v>
      </c>
    </row>
    <row r="40" spans="1:3" ht="19.95" customHeight="1" x14ac:dyDescent="0.25">
      <c r="A40" s="95" t="s">
        <v>101</v>
      </c>
      <c r="B40" s="101">
        <v>55</v>
      </c>
      <c r="C40" s="101">
        <v>13</v>
      </c>
    </row>
    <row r="41" spans="1:3" ht="19.95" customHeight="1" x14ac:dyDescent="0.25">
      <c r="A41" s="95" t="s">
        <v>135</v>
      </c>
      <c r="B41" s="101">
        <v>53</v>
      </c>
      <c r="C41" s="101">
        <v>17</v>
      </c>
    </row>
    <row r="42" spans="1:3" ht="19.95" customHeight="1" x14ac:dyDescent="0.25">
      <c r="A42" s="95" t="s">
        <v>175</v>
      </c>
      <c r="B42" s="101">
        <v>50</v>
      </c>
      <c r="C42" s="101">
        <v>16</v>
      </c>
    </row>
    <row r="43" spans="1:3" ht="19.95" customHeight="1" x14ac:dyDescent="0.25">
      <c r="A43" s="95" t="s">
        <v>197</v>
      </c>
      <c r="B43" s="101">
        <v>49</v>
      </c>
      <c r="C43" s="101">
        <v>7</v>
      </c>
    </row>
    <row r="44" spans="1:3" ht="19.95" customHeight="1" x14ac:dyDescent="0.25">
      <c r="A44" s="95" t="s">
        <v>415</v>
      </c>
      <c r="B44" s="101">
        <v>29</v>
      </c>
      <c r="C44" s="101">
        <v>11</v>
      </c>
    </row>
    <row r="45" spans="1:3" ht="19.95" customHeight="1" x14ac:dyDescent="0.25">
      <c r="A45" s="95" t="s">
        <v>93</v>
      </c>
      <c r="B45" s="101">
        <v>28</v>
      </c>
      <c r="C45" s="101">
        <v>8</v>
      </c>
    </row>
    <row r="46" spans="1:3" ht="19.95" customHeight="1" x14ac:dyDescent="0.25">
      <c r="A46" s="95" t="s">
        <v>249</v>
      </c>
      <c r="B46" s="101">
        <v>24</v>
      </c>
      <c r="C46" s="101">
        <v>8</v>
      </c>
    </row>
    <row r="47" spans="1:3" ht="19.95" customHeight="1" x14ac:dyDescent="0.25">
      <c r="A47" s="95" t="s">
        <v>234</v>
      </c>
      <c r="B47" s="101">
        <v>17</v>
      </c>
      <c r="C47" s="101">
        <v>8</v>
      </c>
    </row>
    <row r="48" spans="1:3" ht="19.95" customHeight="1" x14ac:dyDescent="0.25">
      <c r="A48" s="95" t="s">
        <v>416</v>
      </c>
      <c r="B48" s="101">
        <v>17</v>
      </c>
      <c r="C48" s="101">
        <v>6</v>
      </c>
    </row>
    <row r="49" spans="1:3" ht="19.95" customHeight="1" x14ac:dyDescent="0.25">
      <c r="A49" s="95" t="s">
        <v>270</v>
      </c>
      <c r="B49" s="101">
        <v>16</v>
      </c>
      <c r="C49" s="101">
        <v>4</v>
      </c>
    </row>
    <row r="50" spans="1:3" ht="19.95" customHeight="1" x14ac:dyDescent="0.25">
      <c r="A50" s="95" t="s">
        <v>260</v>
      </c>
      <c r="B50" s="101">
        <v>14</v>
      </c>
      <c r="C50" s="101">
        <v>4</v>
      </c>
    </row>
    <row r="51" spans="1:3" ht="19.95" customHeight="1" x14ac:dyDescent="0.25">
      <c r="A51" s="95" t="s">
        <v>417</v>
      </c>
      <c r="B51" s="101">
        <v>13</v>
      </c>
      <c r="C51" s="101">
        <v>2</v>
      </c>
    </row>
    <row r="52" spans="1:3" ht="19.95" customHeight="1" x14ac:dyDescent="0.25">
      <c r="A52" s="95" t="s">
        <v>418</v>
      </c>
      <c r="B52" s="101">
        <v>13</v>
      </c>
      <c r="C52" s="101">
        <v>2</v>
      </c>
    </row>
    <row r="53" spans="1:3" ht="38.4" customHeight="1" x14ac:dyDescent="0.25">
      <c r="A53" s="378" t="s">
        <v>28</v>
      </c>
      <c r="B53" s="378"/>
      <c r="C53" s="378"/>
    </row>
    <row r="54" spans="1:3" ht="19.95" customHeight="1" x14ac:dyDescent="0.25">
      <c r="A54" s="94" t="s">
        <v>185</v>
      </c>
      <c r="B54" s="128">
        <v>44</v>
      </c>
      <c r="C54" s="128">
        <v>19</v>
      </c>
    </row>
    <row r="55" spans="1:3" ht="19.95" customHeight="1" x14ac:dyDescent="0.25">
      <c r="A55" s="94" t="s">
        <v>112</v>
      </c>
      <c r="B55" s="101">
        <v>23</v>
      </c>
      <c r="C55" s="101">
        <v>6</v>
      </c>
    </row>
    <row r="56" spans="1:3" ht="19.95" customHeight="1" x14ac:dyDescent="0.25">
      <c r="A56" s="94" t="s">
        <v>199</v>
      </c>
      <c r="B56" s="101">
        <v>20</v>
      </c>
      <c r="C56" s="101">
        <v>7</v>
      </c>
    </row>
    <row r="57" spans="1:3" ht="19.95" customHeight="1" x14ac:dyDescent="0.25">
      <c r="A57" s="94" t="s">
        <v>138</v>
      </c>
      <c r="B57" s="96">
        <v>18</v>
      </c>
      <c r="C57" s="96">
        <v>5</v>
      </c>
    </row>
    <row r="58" spans="1:3" ht="19.95" customHeight="1" x14ac:dyDescent="0.25">
      <c r="A58" s="94" t="s">
        <v>141</v>
      </c>
      <c r="B58" s="101">
        <v>13</v>
      </c>
      <c r="C58" s="101">
        <v>4</v>
      </c>
    </row>
    <row r="59" spans="1:3" ht="19.95" customHeight="1" x14ac:dyDescent="0.25">
      <c r="A59" s="94" t="s">
        <v>105</v>
      </c>
      <c r="B59" s="101">
        <v>12</v>
      </c>
      <c r="C59" s="101">
        <v>3</v>
      </c>
    </row>
    <row r="60" spans="1:3" ht="19.95" customHeight="1" x14ac:dyDescent="0.25">
      <c r="A60" s="94" t="s">
        <v>194</v>
      </c>
      <c r="B60" s="101">
        <v>10</v>
      </c>
      <c r="C60" s="101">
        <v>1</v>
      </c>
    </row>
    <row r="61" spans="1:3" ht="19.95" customHeight="1" x14ac:dyDescent="0.25">
      <c r="A61" s="94" t="s">
        <v>139</v>
      </c>
      <c r="B61" s="101">
        <v>9</v>
      </c>
      <c r="C61" s="101">
        <v>3</v>
      </c>
    </row>
    <row r="62" spans="1:3" ht="19.95" customHeight="1" x14ac:dyDescent="0.25">
      <c r="A62" s="94" t="s">
        <v>419</v>
      </c>
      <c r="B62" s="101">
        <v>7</v>
      </c>
      <c r="C62" s="101">
        <v>2</v>
      </c>
    </row>
    <row r="63" spans="1:3" ht="19.95" customHeight="1" x14ac:dyDescent="0.25">
      <c r="A63" s="94" t="s">
        <v>420</v>
      </c>
      <c r="B63" s="101">
        <v>6</v>
      </c>
      <c r="C63" s="101">
        <v>1</v>
      </c>
    </row>
    <row r="64" spans="1:3" ht="19.95" customHeight="1" x14ac:dyDescent="0.25">
      <c r="A64" s="94" t="s">
        <v>421</v>
      </c>
      <c r="B64" s="101">
        <v>6</v>
      </c>
      <c r="C64" s="101">
        <v>4</v>
      </c>
    </row>
    <row r="65" spans="1:3" ht="19.95" customHeight="1" x14ac:dyDescent="0.25">
      <c r="A65" s="94" t="s">
        <v>422</v>
      </c>
      <c r="B65" s="101">
        <v>6</v>
      </c>
      <c r="C65" s="101">
        <v>1</v>
      </c>
    </row>
    <row r="66" spans="1:3" ht="19.95" customHeight="1" x14ac:dyDescent="0.25">
      <c r="A66" s="94" t="s">
        <v>423</v>
      </c>
      <c r="B66" s="101">
        <v>5</v>
      </c>
      <c r="C66" s="101">
        <v>1</v>
      </c>
    </row>
    <row r="67" spans="1:3" ht="19.95" customHeight="1" x14ac:dyDescent="0.25">
      <c r="A67" s="94" t="s">
        <v>424</v>
      </c>
      <c r="B67" s="101">
        <v>5</v>
      </c>
      <c r="C67" s="101">
        <v>2</v>
      </c>
    </row>
    <row r="68" spans="1:3" ht="19.95" customHeight="1" x14ac:dyDescent="0.25">
      <c r="A68" s="94" t="s">
        <v>425</v>
      </c>
      <c r="B68" s="101">
        <v>5</v>
      </c>
      <c r="C68" s="101">
        <v>4</v>
      </c>
    </row>
    <row r="69" spans="1:3" ht="38.4" customHeight="1" x14ac:dyDescent="0.25">
      <c r="A69" s="378" t="s">
        <v>29</v>
      </c>
      <c r="B69" s="378"/>
      <c r="C69" s="378"/>
    </row>
    <row r="70" spans="1:3" ht="20.399999999999999" customHeight="1" x14ac:dyDescent="0.25">
      <c r="A70" s="94" t="s">
        <v>95</v>
      </c>
      <c r="B70" s="101">
        <v>479</v>
      </c>
      <c r="C70" s="101">
        <v>101</v>
      </c>
    </row>
    <row r="71" spans="1:3" ht="20.399999999999999" customHeight="1" x14ac:dyDescent="0.25">
      <c r="A71" s="94" t="s">
        <v>94</v>
      </c>
      <c r="B71" s="101">
        <v>124</v>
      </c>
      <c r="C71" s="101">
        <v>30</v>
      </c>
    </row>
    <row r="72" spans="1:3" ht="20.399999999999999" customHeight="1" x14ac:dyDescent="0.25">
      <c r="A72" s="94" t="s">
        <v>200</v>
      </c>
      <c r="B72" s="101">
        <v>122</v>
      </c>
      <c r="C72" s="101">
        <v>36</v>
      </c>
    </row>
    <row r="73" spans="1:3" ht="20.399999999999999" customHeight="1" x14ac:dyDescent="0.25">
      <c r="A73" s="94" t="s">
        <v>237</v>
      </c>
      <c r="B73" s="101">
        <v>104</v>
      </c>
      <c r="C73" s="101">
        <v>33</v>
      </c>
    </row>
    <row r="74" spans="1:3" ht="20.399999999999999" customHeight="1" x14ac:dyDescent="0.25">
      <c r="A74" s="94" t="s">
        <v>88</v>
      </c>
      <c r="B74" s="101">
        <v>74</v>
      </c>
      <c r="C74" s="101">
        <v>23</v>
      </c>
    </row>
    <row r="75" spans="1:3" ht="20.399999999999999" customHeight="1" x14ac:dyDescent="0.25">
      <c r="A75" s="94" t="s">
        <v>90</v>
      </c>
      <c r="B75" s="101">
        <v>47</v>
      </c>
      <c r="C75" s="101">
        <v>9</v>
      </c>
    </row>
    <row r="76" spans="1:3" ht="20.399999999999999" customHeight="1" x14ac:dyDescent="0.25">
      <c r="A76" s="94" t="s">
        <v>426</v>
      </c>
      <c r="B76" s="101">
        <v>30</v>
      </c>
      <c r="C76" s="101">
        <v>9</v>
      </c>
    </row>
    <row r="77" spans="1:3" ht="20.399999999999999" customHeight="1" x14ac:dyDescent="0.25">
      <c r="A77" s="94" t="s">
        <v>427</v>
      </c>
      <c r="B77" s="101">
        <v>26</v>
      </c>
      <c r="C77" s="101">
        <v>9</v>
      </c>
    </row>
    <row r="78" spans="1:3" ht="20.399999999999999" customHeight="1" x14ac:dyDescent="0.25">
      <c r="A78" s="94" t="s">
        <v>278</v>
      </c>
      <c r="B78" s="101">
        <v>23</v>
      </c>
      <c r="C78" s="101">
        <v>4</v>
      </c>
    </row>
    <row r="79" spans="1:3" ht="20.399999999999999" customHeight="1" x14ac:dyDescent="0.25">
      <c r="A79" s="94" t="s">
        <v>428</v>
      </c>
      <c r="B79" s="101">
        <v>23</v>
      </c>
      <c r="C79" s="101">
        <v>4</v>
      </c>
    </row>
    <row r="80" spans="1:3" ht="20.399999999999999" customHeight="1" x14ac:dyDescent="0.25">
      <c r="A80" s="94" t="s">
        <v>143</v>
      </c>
      <c r="B80" s="101">
        <v>22</v>
      </c>
      <c r="C80" s="101">
        <v>3</v>
      </c>
    </row>
    <row r="81" spans="1:3" ht="20.399999999999999" customHeight="1" x14ac:dyDescent="0.25">
      <c r="A81" s="94" t="s">
        <v>116</v>
      </c>
      <c r="B81" s="101">
        <v>21</v>
      </c>
      <c r="C81" s="101">
        <v>5</v>
      </c>
    </row>
    <row r="82" spans="1:3" ht="20.399999999999999" customHeight="1" x14ac:dyDescent="0.25">
      <c r="A82" s="94" t="s">
        <v>429</v>
      </c>
      <c r="B82" s="101">
        <v>21</v>
      </c>
      <c r="C82" s="101">
        <v>3</v>
      </c>
    </row>
    <row r="83" spans="1:3" ht="20.399999999999999" customHeight="1" x14ac:dyDescent="0.25">
      <c r="A83" s="94" t="s">
        <v>430</v>
      </c>
      <c r="B83" s="101">
        <v>17</v>
      </c>
      <c r="C83" s="101">
        <v>2</v>
      </c>
    </row>
    <row r="84" spans="1:3" ht="20.399999999999999" customHeight="1" x14ac:dyDescent="0.25">
      <c r="A84" s="94" t="s">
        <v>108</v>
      </c>
      <c r="B84" s="101">
        <v>13</v>
      </c>
      <c r="C84" s="101">
        <v>1</v>
      </c>
    </row>
    <row r="85" spans="1:3" ht="38.4" customHeight="1" x14ac:dyDescent="0.25">
      <c r="A85" s="378" t="s">
        <v>145</v>
      </c>
      <c r="B85" s="378"/>
      <c r="C85" s="378"/>
    </row>
    <row r="86" spans="1:3" ht="19.95" customHeight="1" x14ac:dyDescent="0.25">
      <c r="A86" s="94" t="s">
        <v>148</v>
      </c>
      <c r="B86" s="101">
        <v>104</v>
      </c>
      <c r="C86" s="101">
        <v>26</v>
      </c>
    </row>
    <row r="87" spans="1:3" ht="19.95" customHeight="1" x14ac:dyDescent="0.25">
      <c r="A87" s="94" t="s">
        <v>193</v>
      </c>
      <c r="B87" s="101">
        <v>67</v>
      </c>
      <c r="C87" s="101">
        <v>17</v>
      </c>
    </row>
    <row r="88" spans="1:3" ht="19.95" customHeight="1" x14ac:dyDescent="0.25">
      <c r="A88" s="94" t="s">
        <v>150</v>
      </c>
      <c r="B88" s="101">
        <v>31</v>
      </c>
      <c r="C88" s="101">
        <v>3</v>
      </c>
    </row>
    <row r="89" spans="1:3" ht="19.95" customHeight="1" x14ac:dyDescent="0.25">
      <c r="A89" s="94" t="s">
        <v>146</v>
      </c>
      <c r="B89" s="101">
        <v>23</v>
      </c>
      <c r="C89" s="101">
        <v>6</v>
      </c>
    </row>
    <row r="90" spans="1:3" ht="31.2" x14ac:dyDescent="0.25">
      <c r="A90" s="94" t="s">
        <v>201</v>
      </c>
      <c r="B90" s="101">
        <v>18</v>
      </c>
      <c r="C90" s="101">
        <v>5</v>
      </c>
    </row>
    <row r="91" spans="1:3" ht="28.95" customHeight="1" x14ac:dyDescent="0.25">
      <c r="A91" s="94" t="s">
        <v>239</v>
      </c>
      <c r="B91" s="101">
        <v>17</v>
      </c>
      <c r="C91" s="101">
        <v>3</v>
      </c>
    </row>
    <row r="92" spans="1:3" ht="19.95" customHeight="1" x14ac:dyDescent="0.25">
      <c r="A92" s="94" t="s">
        <v>240</v>
      </c>
      <c r="B92" s="101">
        <v>13</v>
      </c>
      <c r="C92" s="101">
        <v>0</v>
      </c>
    </row>
    <row r="93" spans="1:3" ht="19.95" customHeight="1" x14ac:dyDescent="0.25">
      <c r="A93" s="94" t="s">
        <v>151</v>
      </c>
      <c r="B93" s="101">
        <v>11</v>
      </c>
      <c r="C93" s="101">
        <v>2</v>
      </c>
    </row>
    <row r="94" spans="1:3" ht="19.95" customHeight="1" x14ac:dyDescent="0.25">
      <c r="A94" s="94" t="s">
        <v>167</v>
      </c>
      <c r="B94" s="101">
        <v>11</v>
      </c>
      <c r="C94" s="101">
        <v>3</v>
      </c>
    </row>
    <row r="95" spans="1:3" ht="19.95" customHeight="1" x14ac:dyDescent="0.25">
      <c r="A95" s="94" t="s">
        <v>177</v>
      </c>
      <c r="B95" s="101">
        <v>8</v>
      </c>
      <c r="C95" s="101">
        <v>3</v>
      </c>
    </row>
    <row r="96" spans="1:3" ht="19.95" customHeight="1" x14ac:dyDescent="0.25">
      <c r="A96" s="94" t="s">
        <v>147</v>
      </c>
      <c r="B96" s="101">
        <v>7</v>
      </c>
      <c r="C96" s="101">
        <v>0</v>
      </c>
    </row>
    <row r="97" spans="1:3" ht="19.95" customHeight="1" x14ac:dyDescent="0.25">
      <c r="A97" s="94" t="s">
        <v>153</v>
      </c>
      <c r="B97" s="101">
        <v>5</v>
      </c>
      <c r="C97" s="101">
        <v>0</v>
      </c>
    </row>
    <row r="98" spans="1:3" ht="19.95" customHeight="1" x14ac:dyDescent="0.25">
      <c r="A98" s="94" t="s">
        <v>431</v>
      </c>
      <c r="B98" s="101">
        <v>5</v>
      </c>
      <c r="C98" s="101">
        <v>1</v>
      </c>
    </row>
    <row r="99" spans="1:3" ht="38.4" customHeight="1" x14ac:dyDescent="0.25">
      <c r="A99" s="378" t="s">
        <v>31</v>
      </c>
      <c r="B99" s="378"/>
      <c r="C99" s="378"/>
    </row>
    <row r="100" spans="1:3" ht="19.95" customHeight="1" x14ac:dyDescent="0.25">
      <c r="A100" s="94" t="s">
        <v>99</v>
      </c>
      <c r="B100" s="101">
        <v>187</v>
      </c>
      <c r="C100" s="101">
        <v>43</v>
      </c>
    </row>
    <row r="101" spans="1:3" ht="19.95" customHeight="1" x14ac:dyDescent="0.25">
      <c r="A101" s="94" t="s">
        <v>208</v>
      </c>
      <c r="B101" s="101">
        <v>121</v>
      </c>
      <c r="C101" s="101">
        <v>19</v>
      </c>
    </row>
    <row r="102" spans="1:3" ht="19.95" customHeight="1" x14ac:dyDescent="0.25">
      <c r="A102" s="93" t="s">
        <v>179</v>
      </c>
      <c r="B102" s="101">
        <v>119</v>
      </c>
      <c r="C102" s="101">
        <v>44</v>
      </c>
    </row>
    <row r="103" spans="1:3" ht="19.95" customHeight="1" x14ac:dyDescent="0.25">
      <c r="A103" s="94" t="s">
        <v>155</v>
      </c>
      <c r="B103" s="101">
        <v>113</v>
      </c>
      <c r="C103" s="101">
        <v>19</v>
      </c>
    </row>
    <row r="104" spans="1:3" ht="19.95" customHeight="1" x14ac:dyDescent="0.25">
      <c r="A104" s="94" t="s">
        <v>117</v>
      </c>
      <c r="B104" s="101">
        <v>100</v>
      </c>
      <c r="C104" s="101">
        <v>24</v>
      </c>
    </row>
    <row r="105" spans="1:3" ht="19.95" customHeight="1" x14ac:dyDescent="0.25">
      <c r="A105" s="94" t="s">
        <v>204</v>
      </c>
      <c r="B105" s="101">
        <v>98</v>
      </c>
      <c r="C105" s="101">
        <v>21</v>
      </c>
    </row>
    <row r="106" spans="1:3" ht="19.95" customHeight="1" x14ac:dyDescent="0.25">
      <c r="A106" s="94" t="s">
        <v>104</v>
      </c>
      <c r="B106" s="101">
        <v>83</v>
      </c>
      <c r="C106" s="101">
        <v>18</v>
      </c>
    </row>
    <row r="107" spans="1:3" ht="19.95" customHeight="1" x14ac:dyDescent="0.25">
      <c r="A107" s="94" t="s">
        <v>156</v>
      </c>
      <c r="B107" s="101">
        <v>82</v>
      </c>
      <c r="C107" s="101">
        <v>17</v>
      </c>
    </row>
    <row r="108" spans="1:3" ht="19.95" customHeight="1" x14ac:dyDescent="0.25">
      <c r="A108" s="94" t="s">
        <v>114</v>
      </c>
      <c r="B108" s="101">
        <v>63</v>
      </c>
      <c r="C108" s="101">
        <v>12</v>
      </c>
    </row>
    <row r="109" spans="1:3" ht="19.95" customHeight="1" x14ac:dyDescent="0.25">
      <c r="A109" s="94" t="s">
        <v>209</v>
      </c>
      <c r="B109" s="101">
        <v>61</v>
      </c>
      <c r="C109" s="101">
        <v>10</v>
      </c>
    </row>
    <row r="110" spans="1:3" ht="19.95" customHeight="1" x14ac:dyDescent="0.25">
      <c r="A110" s="94" t="s">
        <v>407</v>
      </c>
      <c r="B110" s="101">
        <v>58</v>
      </c>
      <c r="C110" s="101">
        <v>24</v>
      </c>
    </row>
    <row r="111" spans="1:3" ht="19.95" customHeight="1" x14ac:dyDescent="0.25">
      <c r="A111" s="94" t="s">
        <v>187</v>
      </c>
      <c r="B111" s="101">
        <v>57</v>
      </c>
      <c r="C111" s="101">
        <v>6</v>
      </c>
    </row>
    <row r="112" spans="1:3" ht="19.95" customHeight="1" x14ac:dyDescent="0.25">
      <c r="A112" s="94" t="s">
        <v>275</v>
      </c>
      <c r="B112" s="101">
        <v>56</v>
      </c>
      <c r="C112" s="101">
        <v>10</v>
      </c>
    </row>
    <row r="113" spans="1:3" ht="19.95" customHeight="1" x14ac:dyDescent="0.25">
      <c r="A113" s="94" t="s">
        <v>228</v>
      </c>
      <c r="B113" s="101">
        <v>53</v>
      </c>
      <c r="C113" s="101">
        <v>18</v>
      </c>
    </row>
    <row r="114" spans="1:3" ht="19.95" customHeight="1" x14ac:dyDescent="0.25">
      <c r="A114" s="94" t="s">
        <v>244</v>
      </c>
      <c r="B114" s="101">
        <v>42</v>
      </c>
      <c r="C114" s="101">
        <v>9</v>
      </c>
    </row>
    <row r="115" spans="1:3" ht="19.95" customHeight="1" x14ac:dyDescent="0.25">
      <c r="A115" s="94" t="s">
        <v>221</v>
      </c>
      <c r="B115" s="101">
        <v>41</v>
      </c>
      <c r="C115" s="101">
        <v>3</v>
      </c>
    </row>
    <row r="116" spans="1:3" ht="31.95" customHeight="1" x14ac:dyDescent="0.25">
      <c r="A116" s="94" t="s">
        <v>387</v>
      </c>
      <c r="B116" s="101">
        <v>29</v>
      </c>
      <c r="C116" s="101">
        <v>8</v>
      </c>
    </row>
    <row r="117" spans="1:3" ht="31.2" customHeight="1" x14ac:dyDescent="0.25">
      <c r="A117" s="94" t="s">
        <v>432</v>
      </c>
      <c r="B117" s="101">
        <v>27</v>
      </c>
      <c r="C117" s="101">
        <v>14</v>
      </c>
    </row>
    <row r="118" spans="1:3" ht="15.6" x14ac:dyDescent="0.25">
      <c r="A118" s="94" t="s">
        <v>433</v>
      </c>
      <c r="B118" s="101">
        <v>26</v>
      </c>
      <c r="C118" s="101">
        <v>6</v>
      </c>
    </row>
    <row r="119" spans="1:3" ht="63.75" customHeight="1" x14ac:dyDescent="0.25">
      <c r="A119" s="378" t="s">
        <v>32</v>
      </c>
      <c r="B119" s="378"/>
      <c r="C119" s="378"/>
    </row>
    <row r="120" spans="1:3" ht="19.95" customHeight="1" x14ac:dyDescent="0.25">
      <c r="A120" s="94" t="s">
        <v>86</v>
      </c>
      <c r="B120" s="101">
        <v>1257</v>
      </c>
      <c r="C120" s="101">
        <v>305</v>
      </c>
    </row>
    <row r="121" spans="1:3" ht="19.95" customHeight="1" x14ac:dyDescent="0.25">
      <c r="A121" s="94" t="s">
        <v>92</v>
      </c>
      <c r="B121" s="101">
        <v>1087</v>
      </c>
      <c r="C121" s="101">
        <v>46</v>
      </c>
    </row>
    <row r="122" spans="1:3" ht="28.95" customHeight="1" x14ac:dyDescent="0.25">
      <c r="A122" s="94" t="s">
        <v>229</v>
      </c>
      <c r="B122" s="101">
        <v>263</v>
      </c>
      <c r="C122" s="101">
        <v>60</v>
      </c>
    </row>
    <row r="123" spans="1:3" ht="19.95" customHeight="1" x14ac:dyDescent="0.25">
      <c r="A123" s="94" t="s">
        <v>203</v>
      </c>
      <c r="B123" s="101">
        <v>245</v>
      </c>
      <c r="C123" s="101">
        <v>93</v>
      </c>
    </row>
    <row r="124" spans="1:3" ht="19.95" customHeight="1" x14ac:dyDescent="0.25">
      <c r="A124" s="94" t="s">
        <v>97</v>
      </c>
      <c r="B124" s="101">
        <v>219</v>
      </c>
      <c r="C124" s="101">
        <v>65</v>
      </c>
    </row>
    <row r="125" spans="1:3" ht="19.95" customHeight="1" x14ac:dyDescent="0.25">
      <c r="A125" s="94" t="s">
        <v>89</v>
      </c>
      <c r="B125" s="101">
        <v>213</v>
      </c>
      <c r="C125" s="101">
        <v>11</v>
      </c>
    </row>
    <row r="126" spans="1:3" ht="19.95" customHeight="1" x14ac:dyDescent="0.25">
      <c r="A126" s="94" t="s">
        <v>115</v>
      </c>
      <c r="B126" s="101">
        <v>144</v>
      </c>
      <c r="C126" s="101">
        <v>32</v>
      </c>
    </row>
    <row r="127" spans="1:3" ht="19.95" customHeight="1" x14ac:dyDescent="0.25">
      <c r="A127" s="94" t="s">
        <v>180</v>
      </c>
      <c r="B127" s="101">
        <v>80</v>
      </c>
      <c r="C127" s="101">
        <v>12</v>
      </c>
    </row>
    <row r="128" spans="1:3" ht="19.95" customHeight="1" x14ac:dyDescent="0.25">
      <c r="A128" s="94" t="s">
        <v>159</v>
      </c>
      <c r="B128" s="101">
        <v>59</v>
      </c>
      <c r="C128" s="101">
        <v>11</v>
      </c>
    </row>
    <row r="129" spans="1:3" ht="19.95" customHeight="1" x14ac:dyDescent="0.25">
      <c r="A129" s="94" t="s">
        <v>210</v>
      </c>
      <c r="B129" s="101">
        <v>51</v>
      </c>
      <c r="C129" s="101">
        <v>3</v>
      </c>
    </row>
    <row r="130" spans="1:3" ht="19.95" customHeight="1" x14ac:dyDescent="0.25">
      <c r="A130" s="94" t="s">
        <v>158</v>
      </c>
      <c r="B130" s="101">
        <v>42</v>
      </c>
      <c r="C130" s="101">
        <v>7</v>
      </c>
    </row>
    <row r="131" spans="1:3" ht="19.95" customHeight="1" x14ac:dyDescent="0.25">
      <c r="A131" s="94" t="s">
        <v>266</v>
      </c>
      <c r="B131" s="101">
        <v>39</v>
      </c>
      <c r="C131" s="101">
        <v>9</v>
      </c>
    </row>
    <row r="132" spans="1:3" ht="19.95" customHeight="1" x14ac:dyDescent="0.25">
      <c r="A132" s="94" t="s">
        <v>160</v>
      </c>
      <c r="B132" s="101">
        <v>36</v>
      </c>
      <c r="C132" s="101">
        <v>10</v>
      </c>
    </row>
    <row r="133" spans="1:3" ht="19.95" customHeight="1" x14ac:dyDescent="0.25">
      <c r="A133" s="94" t="s">
        <v>245</v>
      </c>
      <c r="B133" s="101">
        <v>34</v>
      </c>
      <c r="C133" s="101">
        <v>11</v>
      </c>
    </row>
    <row r="134" spans="1:3" ht="19.95" customHeight="1" x14ac:dyDescent="0.25">
      <c r="A134" s="94" t="s">
        <v>258</v>
      </c>
      <c r="B134" s="101">
        <v>33</v>
      </c>
      <c r="C134" s="101">
        <v>1</v>
      </c>
    </row>
    <row r="135" spans="1:3" ht="19.95" customHeight="1" x14ac:dyDescent="0.25">
      <c r="A135" s="94" t="s">
        <v>276</v>
      </c>
      <c r="B135" s="101">
        <v>31</v>
      </c>
      <c r="C135" s="101">
        <v>8</v>
      </c>
    </row>
    <row r="136" spans="1:3" ht="19.95" customHeight="1" x14ac:dyDescent="0.25">
      <c r="A136" s="94" t="s">
        <v>241</v>
      </c>
      <c r="B136" s="101">
        <v>27</v>
      </c>
      <c r="C136" s="101">
        <v>4</v>
      </c>
    </row>
    <row r="137" spans="1:3" ht="34.200000000000003" customHeight="1" x14ac:dyDescent="0.25">
      <c r="A137" s="378" t="s">
        <v>161</v>
      </c>
      <c r="B137" s="378"/>
      <c r="C137" s="378"/>
    </row>
    <row r="138" spans="1:3" ht="19.95" customHeight="1" x14ac:dyDescent="0.25">
      <c r="A138" s="94" t="s">
        <v>87</v>
      </c>
      <c r="B138" s="101">
        <v>1228</v>
      </c>
      <c r="C138" s="101">
        <v>322</v>
      </c>
    </row>
    <row r="139" spans="1:3" ht="19.95" customHeight="1" x14ac:dyDescent="0.25">
      <c r="A139" s="94" t="s">
        <v>100</v>
      </c>
      <c r="B139" s="101">
        <v>346</v>
      </c>
      <c r="C139" s="101">
        <v>97</v>
      </c>
    </row>
    <row r="140" spans="1:3" ht="19.95" customHeight="1" x14ac:dyDescent="0.25">
      <c r="A140" s="94" t="s">
        <v>98</v>
      </c>
      <c r="B140" s="101">
        <v>209</v>
      </c>
      <c r="C140" s="101">
        <v>51</v>
      </c>
    </row>
    <row r="141" spans="1:3" ht="19.95" customHeight="1" x14ac:dyDescent="0.25">
      <c r="A141" s="94" t="s">
        <v>188</v>
      </c>
      <c r="B141" s="101">
        <v>75</v>
      </c>
      <c r="C141" s="101">
        <v>5</v>
      </c>
    </row>
    <row r="142" spans="1:3" ht="19.95" customHeight="1" x14ac:dyDescent="0.25">
      <c r="A142" s="93" t="s">
        <v>107</v>
      </c>
      <c r="B142" s="101">
        <v>69</v>
      </c>
      <c r="C142" s="101">
        <v>13</v>
      </c>
    </row>
    <row r="143" spans="1:3" ht="19.95" customHeight="1" x14ac:dyDescent="0.25">
      <c r="A143" s="94" t="s">
        <v>103</v>
      </c>
      <c r="B143" s="101">
        <v>67</v>
      </c>
      <c r="C143" s="101">
        <v>19</v>
      </c>
    </row>
    <row r="144" spans="1:3" ht="19.95" customHeight="1" x14ac:dyDescent="0.25">
      <c r="A144" s="94" t="s">
        <v>119</v>
      </c>
      <c r="B144" s="101">
        <v>56</v>
      </c>
      <c r="C144" s="101">
        <v>10</v>
      </c>
    </row>
    <row r="145" spans="1:3" ht="19.95" customHeight="1" x14ac:dyDescent="0.25">
      <c r="A145" s="94" t="s">
        <v>102</v>
      </c>
      <c r="B145" s="101">
        <v>55</v>
      </c>
      <c r="C145" s="101">
        <v>20</v>
      </c>
    </row>
    <row r="146" spans="1:3" ht="19.95" customHeight="1" x14ac:dyDescent="0.25">
      <c r="A146" s="94" t="s">
        <v>163</v>
      </c>
      <c r="B146" s="101">
        <v>39</v>
      </c>
      <c r="C146" s="101">
        <v>1</v>
      </c>
    </row>
    <row r="147" spans="1:3" ht="19.95" customHeight="1" x14ac:dyDescent="0.25">
      <c r="A147" s="94" t="s">
        <v>118</v>
      </c>
      <c r="B147" s="101">
        <v>34</v>
      </c>
      <c r="C147" s="101">
        <v>11</v>
      </c>
    </row>
    <row r="148" spans="1:3" ht="19.95" customHeight="1" x14ac:dyDescent="0.25">
      <c r="A148" s="94" t="s">
        <v>91</v>
      </c>
      <c r="B148" s="101">
        <v>31</v>
      </c>
      <c r="C148" s="101">
        <v>6</v>
      </c>
    </row>
    <row r="149" spans="1:3" ht="19.95" customHeight="1" x14ac:dyDescent="0.25">
      <c r="A149" s="94" t="s">
        <v>434</v>
      </c>
      <c r="B149" s="101">
        <v>26</v>
      </c>
      <c r="C149" s="101">
        <v>1</v>
      </c>
    </row>
    <row r="150" spans="1:3" ht="30.6" customHeight="1" x14ac:dyDescent="0.25">
      <c r="A150" s="94" t="s">
        <v>109</v>
      </c>
      <c r="B150" s="101">
        <v>15</v>
      </c>
      <c r="C150" s="101">
        <v>4</v>
      </c>
    </row>
    <row r="151" spans="1:3" ht="22.2" customHeight="1" x14ac:dyDescent="0.25">
      <c r="A151" s="94" t="s">
        <v>435</v>
      </c>
      <c r="B151" s="101">
        <v>14</v>
      </c>
      <c r="C151" s="101">
        <v>5</v>
      </c>
    </row>
    <row r="152" spans="1:3" ht="17.399999999999999" customHeight="1" x14ac:dyDescent="0.25">
      <c r="A152" s="94" t="s">
        <v>405</v>
      </c>
      <c r="B152" s="101">
        <v>13</v>
      </c>
      <c r="C152" s="101">
        <v>9</v>
      </c>
    </row>
    <row r="153" spans="1:3" ht="15.6" x14ac:dyDescent="0.3">
      <c r="A153" s="75"/>
      <c r="B153" s="97"/>
      <c r="C153" s="97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9:C99"/>
    <mergeCell ref="A119:C119"/>
    <mergeCell ref="A137:C137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77" orientation="portrait" r:id="rId1"/>
  <headerFooter alignWithMargins="0"/>
  <rowBreaks count="3" manualBreakCount="3">
    <brk id="36" max="2" man="1"/>
    <brk id="84" max="2" man="1"/>
    <brk id="118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106" zoomScaleNormal="75" zoomScaleSheetLayoutView="106" workbookViewId="0">
      <selection activeCell="I12" sqref="I12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380" t="s">
        <v>71</v>
      </c>
      <c r="B1" s="380"/>
      <c r="C1" s="380"/>
      <c r="D1" s="380"/>
    </row>
    <row r="2" spans="1:4" s="2" customFormat="1" ht="20.399999999999999" x14ac:dyDescent="0.35">
      <c r="A2" s="380" t="s">
        <v>273</v>
      </c>
      <c r="B2" s="380"/>
      <c r="C2" s="380"/>
      <c r="D2" s="380"/>
    </row>
    <row r="3" spans="1:4" s="2" customFormat="1" ht="21" x14ac:dyDescent="0.4">
      <c r="A3" s="350" t="s">
        <v>34</v>
      </c>
      <c r="B3" s="350"/>
      <c r="C3" s="350"/>
      <c r="D3" s="350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68"/>
      <c r="B5" s="381" t="s">
        <v>72</v>
      </c>
      <c r="C5" s="382" t="s">
        <v>73</v>
      </c>
      <c r="D5" s="383" t="s">
        <v>74</v>
      </c>
    </row>
    <row r="6" spans="1:4" s="5" customFormat="1" ht="43.5" customHeight="1" x14ac:dyDescent="0.2">
      <c r="A6" s="368"/>
      <c r="B6" s="381"/>
      <c r="C6" s="382"/>
      <c r="D6" s="383"/>
    </row>
    <row r="7" spans="1:4" s="63" customFormat="1" ht="34.5" customHeight="1" x14ac:dyDescent="0.3">
      <c r="A7" s="60" t="s">
        <v>37</v>
      </c>
      <c r="B7" s="61">
        <f>SUM(B10:B28)</f>
        <v>1378</v>
      </c>
      <c r="C7" s="61">
        <v>10624</v>
      </c>
      <c r="D7" s="62">
        <f>ROUND(C7/B7,0)</f>
        <v>8</v>
      </c>
    </row>
    <row r="8" spans="1:4" s="9" customFormat="1" ht="24.75" customHeight="1" x14ac:dyDescent="0.3">
      <c r="A8" s="64" t="s">
        <v>66</v>
      </c>
      <c r="B8" s="65" t="s">
        <v>75</v>
      </c>
      <c r="C8" s="66">
        <v>9588</v>
      </c>
      <c r="D8" s="67" t="s">
        <v>75</v>
      </c>
    </row>
    <row r="9" spans="1:4" s="70" customFormat="1" ht="22.95" customHeight="1" x14ac:dyDescent="0.3">
      <c r="A9" s="50" t="s">
        <v>67</v>
      </c>
      <c r="B9" s="68"/>
      <c r="C9" s="68"/>
      <c r="D9" s="69"/>
    </row>
    <row r="10" spans="1:4" ht="34.5" customHeight="1" x14ac:dyDescent="0.25">
      <c r="A10" s="14" t="s">
        <v>4</v>
      </c>
      <c r="B10" s="15">
        <v>42</v>
      </c>
      <c r="C10" s="15">
        <v>809</v>
      </c>
      <c r="D10" s="47">
        <f t="shared" ref="D10:D28" si="0">ROUND(C10/B10,0)</f>
        <v>19</v>
      </c>
    </row>
    <row r="11" spans="1:4" ht="35.25" customHeight="1" x14ac:dyDescent="0.25">
      <c r="A11" s="14" t="s">
        <v>5</v>
      </c>
      <c r="B11" s="15">
        <v>14</v>
      </c>
      <c r="C11" s="15">
        <v>65</v>
      </c>
      <c r="D11" s="47">
        <f t="shared" si="0"/>
        <v>5</v>
      </c>
    </row>
    <row r="12" spans="1:4" s="22" customFormat="1" ht="20.25" customHeight="1" x14ac:dyDescent="0.3">
      <c r="A12" s="14" t="s">
        <v>6</v>
      </c>
      <c r="B12" s="15">
        <v>356</v>
      </c>
      <c r="C12" s="15">
        <v>1339</v>
      </c>
      <c r="D12" s="47">
        <f t="shared" si="0"/>
        <v>4</v>
      </c>
    </row>
    <row r="13" spans="1:4" ht="36" customHeight="1" x14ac:dyDescent="0.25">
      <c r="A13" s="14" t="s">
        <v>7</v>
      </c>
      <c r="B13" s="15">
        <v>36</v>
      </c>
      <c r="C13" s="15">
        <v>149</v>
      </c>
      <c r="D13" s="47">
        <f t="shared" si="0"/>
        <v>4</v>
      </c>
    </row>
    <row r="14" spans="1:4" ht="39.75" customHeight="1" x14ac:dyDescent="0.25">
      <c r="A14" s="14" t="s">
        <v>8</v>
      </c>
      <c r="B14" s="15">
        <v>28</v>
      </c>
      <c r="C14" s="15">
        <v>58</v>
      </c>
      <c r="D14" s="47">
        <f t="shared" si="0"/>
        <v>2</v>
      </c>
    </row>
    <row r="15" spans="1:4" ht="19.5" customHeight="1" x14ac:dyDescent="0.25">
      <c r="A15" s="14" t="s">
        <v>9</v>
      </c>
      <c r="B15" s="15">
        <v>53</v>
      </c>
      <c r="C15" s="15">
        <v>431</v>
      </c>
      <c r="D15" s="47">
        <f t="shared" si="0"/>
        <v>8</v>
      </c>
    </row>
    <row r="16" spans="1:4" ht="45" customHeight="1" x14ac:dyDescent="0.25">
      <c r="A16" s="14" t="s">
        <v>10</v>
      </c>
      <c r="B16" s="15">
        <v>309</v>
      </c>
      <c r="C16" s="15">
        <v>1900</v>
      </c>
      <c r="D16" s="47">
        <f t="shared" si="0"/>
        <v>6</v>
      </c>
    </row>
    <row r="17" spans="1:4" ht="33.6" customHeight="1" x14ac:dyDescent="0.25">
      <c r="A17" s="14" t="s">
        <v>11</v>
      </c>
      <c r="B17" s="15">
        <v>98</v>
      </c>
      <c r="C17" s="15">
        <v>650</v>
      </c>
      <c r="D17" s="47">
        <f t="shared" si="0"/>
        <v>7</v>
      </c>
    </row>
    <row r="18" spans="1:4" ht="36.6" customHeight="1" x14ac:dyDescent="0.25">
      <c r="A18" s="14" t="s">
        <v>12</v>
      </c>
      <c r="B18" s="15">
        <v>92</v>
      </c>
      <c r="C18" s="15">
        <v>287</v>
      </c>
      <c r="D18" s="47">
        <f t="shared" si="0"/>
        <v>3</v>
      </c>
    </row>
    <row r="19" spans="1:4" ht="24" customHeight="1" x14ac:dyDescent="0.25">
      <c r="A19" s="14" t="s">
        <v>13</v>
      </c>
      <c r="B19" s="15">
        <v>22</v>
      </c>
      <c r="C19" s="15">
        <v>95</v>
      </c>
      <c r="D19" s="47">
        <f t="shared" si="0"/>
        <v>4</v>
      </c>
    </row>
    <row r="20" spans="1:4" ht="24.75" customHeight="1" x14ac:dyDescent="0.25">
      <c r="A20" s="14" t="s">
        <v>14</v>
      </c>
      <c r="B20" s="15">
        <v>3</v>
      </c>
      <c r="C20" s="15">
        <v>168</v>
      </c>
      <c r="D20" s="47">
        <f t="shared" si="0"/>
        <v>56</v>
      </c>
    </row>
    <row r="21" spans="1:4" ht="26.25" customHeight="1" x14ac:dyDescent="0.25">
      <c r="A21" s="14" t="s">
        <v>15</v>
      </c>
      <c r="B21" s="15">
        <v>8</v>
      </c>
      <c r="C21" s="15">
        <v>67</v>
      </c>
      <c r="D21" s="47">
        <f t="shared" si="0"/>
        <v>8</v>
      </c>
    </row>
    <row r="22" spans="1:4" ht="35.25" customHeight="1" x14ac:dyDescent="0.25">
      <c r="A22" s="14" t="s">
        <v>16</v>
      </c>
      <c r="B22" s="15">
        <v>28</v>
      </c>
      <c r="C22" s="15">
        <v>162</v>
      </c>
      <c r="D22" s="47">
        <f t="shared" si="0"/>
        <v>6</v>
      </c>
    </row>
    <row r="23" spans="1:4" ht="53.25" customHeight="1" x14ac:dyDescent="0.25">
      <c r="A23" s="14" t="s">
        <v>17</v>
      </c>
      <c r="B23" s="15">
        <v>25</v>
      </c>
      <c r="C23" s="15">
        <v>177</v>
      </c>
      <c r="D23" s="47">
        <f t="shared" si="0"/>
        <v>7</v>
      </c>
    </row>
    <row r="24" spans="1:4" ht="38.25" customHeight="1" x14ac:dyDescent="0.25">
      <c r="A24" s="14" t="s">
        <v>18</v>
      </c>
      <c r="B24" s="15">
        <v>79</v>
      </c>
      <c r="C24" s="15">
        <v>1802</v>
      </c>
      <c r="D24" s="47">
        <f t="shared" si="0"/>
        <v>23</v>
      </c>
    </row>
    <row r="25" spans="1:4" ht="29.4" customHeight="1" x14ac:dyDescent="0.25">
      <c r="A25" s="14" t="s">
        <v>19</v>
      </c>
      <c r="B25" s="15">
        <v>98</v>
      </c>
      <c r="C25" s="15">
        <v>515</v>
      </c>
      <c r="D25" s="47">
        <f t="shared" si="0"/>
        <v>5</v>
      </c>
    </row>
    <row r="26" spans="1:4" ht="30.75" customHeight="1" x14ac:dyDescent="0.25">
      <c r="A26" s="14" t="s">
        <v>20</v>
      </c>
      <c r="B26" s="15">
        <v>60</v>
      </c>
      <c r="C26" s="15">
        <v>763</v>
      </c>
      <c r="D26" s="47">
        <f t="shared" si="0"/>
        <v>13</v>
      </c>
    </row>
    <row r="27" spans="1:4" ht="30.75" customHeight="1" x14ac:dyDescent="0.25">
      <c r="A27" s="14" t="s">
        <v>21</v>
      </c>
      <c r="B27" s="15">
        <v>14</v>
      </c>
      <c r="C27" s="15">
        <v>73</v>
      </c>
      <c r="D27" s="47">
        <f t="shared" si="0"/>
        <v>5</v>
      </c>
    </row>
    <row r="28" spans="1:4" ht="27.6" customHeight="1" x14ac:dyDescent="0.25">
      <c r="A28" s="14" t="s">
        <v>22</v>
      </c>
      <c r="B28" s="15">
        <v>13</v>
      </c>
      <c r="C28" s="15">
        <v>78</v>
      </c>
      <c r="D28" s="47">
        <f t="shared" si="0"/>
        <v>6</v>
      </c>
    </row>
    <row r="29" spans="1:4" ht="21.75" customHeight="1" x14ac:dyDescent="0.25">
      <c r="A29" s="379"/>
      <c r="B29" s="379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M13" sqref="M13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9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380" t="s">
        <v>71</v>
      </c>
      <c r="B1" s="380"/>
      <c r="C1" s="380"/>
      <c r="D1" s="380"/>
    </row>
    <row r="2" spans="1:4" s="2" customFormat="1" ht="20.399999999999999" x14ac:dyDescent="0.35">
      <c r="A2" s="380" t="s">
        <v>273</v>
      </c>
      <c r="B2" s="380"/>
      <c r="C2" s="380"/>
      <c r="D2" s="380"/>
    </row>
    <row r="3" spans="1:4" s="2" customFormat="1" ht="18" x14ac:dyDescent="0.35">
      <c r="A3" s="367" t="s">
        <v>38</v>
      </c>
      <c r="B3" s="367"/>
      <c r="C3" s="367"/>
      <c r="D3" s="367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68"/>
      <c r="B5" s="381" t="s">
        <v>72</v>
      </c>
      <c r="C5" s="382" t="s">
        <v>73</v>
      </c>
      <c r="D5" s="384" t="s">
        <v>74</v>
      </c>
    </row>
    <row r="6" spans="1:4" s="5" customFormat="1" ht="51" customHeight="1" x14ac:dyDescent="0.2">
      <c r="A6" s="368"/>
      <c r="B6" s="381"/>
      <c r="C6" s="382"/>
      <c r="D6" s="384"/>
    </row>
    <row r="7" spans="1:4" s="63" customFormat="1" ht="34.5" customHeight="1" x14ac:dyDescent="0.3">
      <c r="A7" s="25" t="s">
        <v>6</v>
      </c>
      <c r="B7" s="46">
        <f>SUM(B8:B31)</f>
        <v>356</v>
      </c>
      <c r="C7" s="46">
        <f>SUM(C8:C31)</f>
        <v>1339</v>
      </c>
      <c r="D7" s="62">
        <f>ROUND(C7/B7,0)</f>
        <v>4</v>
      </c>
    </row>
    <row r="8" spans="1:4" ht="19.2" customHeight="1" x14ac:dyDescent="0.25">
      <c r="A8" s="172" t="s">
        <v>39</v>
      </c>
      <c r="B8" s="173">
        <v>45</v>
      </c>
      <c r="C8" s="173">
        <v>400</v>
      </c>
      <c r="D8" s="62">
        <f t="shared" ref="D8:D31" si="0">ROUND(C8/B8,0)</f>
        <v>9</v>
      </c>
    </row>
    <row r="9" spans="1:4" ht="19.2" customHeight="1" x14ac:dyDescent="0.25">
      <c r="A9" s="172" t="s">
        <v>40</v>
      </c>
      <c r="B9" s="173">
        <v>2</v>
      </c>
      <c r="C9" s="173">
        <v>14</v>
      </c>
      <c r="D9" s="62">
        <f t="shared" si="0"/>
        <v>7</v>
      </c>
    </row>
    <row r="10" spans="1:4" s="22" customFormat="1" ht="19.2" customHeight="1" x14ac:dyDescent="0.3">
      <c r="A10" s="172" t="s">
        <v>41</v>
      </c>
      <c r="B10" s="173">
        <v>0</v>
      </c>
      <c r="C10" s="173">
        <v>0</v>
      </c>
      <c r="D10" s="62" t="s">
        <v>75</v>
      </c>
    </row>
    <row r="11" spans="1:4" ht="19.2" customHeight="1" x14ac:dyDescent="0.25">
      <c r="A11" s="172" t="s">
        <v>42</v>
      </c>
      <c r="B11" s="173">
        <v>36</v>
      </c>
      <c r="C11" s="173">
        <v>34</v>
      </c>
      <c r="D11" s="62">
        <f t="shared" si="0"/>
        <v>1</v>
      </c>
    </row>
    <row r="12" spans="1:4" ht="19.2" customHeight="1" x14ac:dyDescent="0.25">
      <c r="A12" s="172" t="s">
        <v>43</v>
      </c>
      <c r="B12" s="173">
        <v>73</v>
      </c>
      <c r="C12" s="173">
        <v>69</v>
      </c>
      <c r="D12" s="62">
        <f t="shared" si="0"/>
        <v>1</v>
      </c>
    </row>
    <row r="13" spans="1:4" ht="36" x14ac:dyDescent="0.25">
      <c r="A13" s="172" t="s">
        <v>44</v>
      </c>
      <c r="B13" s="173">
        <v>0</v>
      </c>
      <c r="C13" s="173">
        <v>1</v>
      </c>
      <c r="D13" s="62" t="s">
        <v>75</v>
      </c>
    </row>
    <row r="14" spans="1:4" ht="52.5" customHeight="1" x14ac:dyDescent="0.25">
      <c r="A14" s="172" t="s">
        <v>45</v>
      </c>
      <c r="B14" s="173">
        <v>50</v>
      </c>
      <c r="C14" s="173">
        <v>223</v>
      </c>
      <c r="D14" s="62">
        <f t="shared" si="0"/>
        <v>4</v>
      </c>
    </row>
    <row r="15" spans="1:4" ht="26.25" customHeight="1" x14ac:dyDescent="0.25">
      <c r="A15" s="172" t="s">
        <v>46</v>
      </c>
      <c r="B15" s="173">
        <v>1</v>
      </c>
      <c r="C15" s="173">
        <v>7</v>
      </c>
      <c r="D15" s="62">
        <f t="shared" si="0"/>
        <v>7</v>
      </c>
    </row>
    <row r="16" spans="1:4" ht="36" x14ac:dyDescent="0.25">
      <c r="A16" s="172" t="s">
        <v>47</v>
      </c>
      <c r="B16" s="173">
        <v>2</v>
      </c>
      <c r="C16" s="173">
        <v>5</v>
      </c>
      <c r="D16" s="62">
        <f t="shared" si="0"/>
        <v>3</v>
      </c>
    </row>
    <row r="17" spans="1:4" ht="36" x14ac:dyDescent="0.25">
      <c r="A17" s="172" t="s">
        <v>48</v>
      </c>
      <c r="B17" s="173">
        <v>0</v>
      </c>
      <c r="C17" s="173">
        <v>3</v>
      </c>
      <c r="D17" s="62" t="s">
        <v>75</v>
      </c>
    </row>
    <row r="18" spans="1:4" ht="36" x14ac:dyDescent="0.25">
      <c r="A18" s="172" t="s">
        <v>49</v>
      </c>
      <c r="B18" s="173">
        <v>39</v>
      </c>
      <c r="C18" s="173">
        <v>64</v>
      </c>
      <c r="D18" s="62">
        <f t="shared" si="0"/>
        <v>2</v>
      </c>
    </row>
    <row r="19" spans="1:4" ht="36" x14ac:dyDescent="0.25">
      <c r="A19" s="172" t="s">
        <v>50</v>
      </c>
      <c r="B19" s="173">
        <v>0</v>
      </c>
      <c r="C19" s="173">
        <v>1</v>
      </c>
      <c r="D19" s="62" t="s">
        <v>75</v>
      </c>
    </row>
    <row r="20" spans="1:4" ht="19.2" customHeight="1" x14ac:dyDescent="0.25">
      <c r="A20" s="172" t="s">
        <v>51</v>
      </c>
      <c r="B20" s="173">
        <v>6</v>
      </c>
      <c r="C20" s="173">
        <v>27</v>
      </c>
      <c r="D20" s="62">
        <f t="shared" si="0"/>
        <v>5</v>
      </c>
    </row>
    <row r="21" spans="1:4" ht="36" customHeight="1" x14ac:dyDescent="0.25">
      <c r="A21" s="172" t="s">
        <v>52</v>
      </c>
      <c r="B21" s="173">
        <v>18</v>
      </c>
      <c r="C21" s="173">
        <v>283</v>
      </c>
      <c r="D21" s="62">
        <f t="shared" si="0"/>
        <v>16</v>
      </c>
    </row>
    <row r="22" spans="1:4" ht="19.2" customHeight="1" x14ac:dyDescent="0.25">
      <c r="A22" s="172" t="s">
        <v>53</v>
      </c>
      <c r="B22" s="173">
        <v>0</v>
      </c>
      <c r="C22" s="173">
        <v>11</v>
      </c>
      <c r="D22" s="62" t="s">
        <v>75</v>
      </c>
    </row>
    <row r="23" spans="1:4" ht="36" x14ac:dyDescent="0.25">
      <c r="A23" s="172" t="s">
        <v>54</v>
      </c>
      <c r="B23" s="173">
        <v>28</v>
      </c>
      <c r="C23" s="173">
        <v>37</v>
      </c>
      <c r="D23" s="62">
        <f t="shared" si="0"/>
        <v>1</v>
      </c>
    </row>
    <row r="24" spans="1:4" ht="36" x14ac:dyDescent="0.25">
      <c r="A24" s="172" t="s">
        <v>55</v>
      </c>
      <c r="B24" s="173">
        <v>0</v>
      </c>
      <c r="C24" s="173">
        <v>22</v>
      </c>
      <c r="D24" s="62" t="s">
        <v>75</v>
      </c>
    </row>
    <row r="25" spans="1:4" ht="19.2" customHeight="1" x14ac:dyDescent="0.25">
      <c r="A25" s="172" t="s">
        <v>56</v>
      </c>
      <c r="B25" s="173">
        <v>5</v>
      </c>
      <c r="C25" s="173">
        <v>14</v>
      </c>
      <c r="D25" s="62">
        <f t="shared" si="0"/>
        <v>3</v>
      </c>
    </row>
    <row r="26" spans="1:4" ht="19.2" customHeight="1" x14ac:dyDescent="0.25">
      <c r="A26" s="172" t="s">
        <v>57</v>
      </c>
      <c r="B26" s="173">
        <v>24</v>
      </c>
      <c r="C26" s="173">
        <v>16</v>
      </c>
      <c r="D26" s="62">
        <f t="shared" si="0"/>
        <v>1</v>
      </c>
    </row>
    <row r="27" spans="1:4" ht="36" x14ac:dyDescent="0.25">
      <c r="A27" s="172" t="s">
        <v>58</v>
      </c>
      <c r="B27" s="173">
        <v>10</v>
      </c>
      <c r="C27" s="173">
        <v>41</v>
      </c>
      <c r="D27" s="62">
        <f t="shared" si="0"/>
        <v>4</v>
      </c>
    </row>
    <row r="28" spans="1:4" ht="23.4" customHeight="1" x14ac:dyDescent="0.25">
      <c r="A28" s="172" t="s">
        <v>59</v>
      </c>
      <c r="B28" s="173">
        <v>0</v>
      </c>
      <c r="C28" s="173">
        <v>2</v>
      </c>
      <c r="D28" s="62" t="s">
        <v>75</v>
      </c>
    </row>
    <row r="29" spans="1:4" ht="23.4" customHeight="1" x14ac:dyDescent="0.25">
      <c r="A29" s="172" t="s">
        <v>60</v>
      </c>
      <c r="B29" s="173">
        <v>12</v>
      </c>
      <c r="C29" s="173">
        <v>42</v>
      </c>
      <c r="D29" s="62">
        <f t="shared" si="0"/>
        <v>4</v>
      </c>
    </row>
    <row r="30" spans="1:4" ht="23.4" customHeight="1" x14ac:dyDescent="0.25">
      <c r="A30" s="172" t="s">
        <v>61</v>
      </c>
      <c r="B30" s="173">
        <v>2</v>
      </c>
      <c r="C30" s="173">
        <v>16</v>
      </c>
      <c r="D30" s="62">
        <f t="shared" si="0"/>
        <v>8</v>
      </c>
    </row>
    <row r="31" spans="1:4" ht="23.4" customHeight="1" x14ac:dyDescent="0.25">
      <c r="A31" s="172" t="s">
        <v>62</v>
      </c>
      <c r="B31" s="173">
        <v>3</v>
      </c>
      <c r="C31" s="173">
        <v>7</v>
      </c>
      <c r="D31" s="62">
        <f t="shared" si="0"/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H14" sqref="H14"/>
    </sheetView>
  </sheetViews>
  <sheetFormatPr defaultColWidth="8.88671875" defaultRowHeight="13.2" x14ac:dyDescent="0.25"/>
  <cols>
    <col min="1" max="1" width="55.3320312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7" ht="20.399999999999999" x14ac:dyDescent="0.35">
      <c r="A1" s="380" t="s">
        <v>71</v>
      </c>
      <c r="B1" s="380"/>
      <c r="C1" s="380"/>
      <c r="D1" s="380"/>
    </row>
    <row r="2" spans="1:7" s="2" customFormat="1" ht="20.399999999999999" x14ac:dyDescent="0.35">
      <c r="A2" s="380" t="s">
        <v>273</v>
      </c>
      <c r="B2" s="380"/>
      <c r="C2" s="380"/>
      <c r="D2" s="380"/>
    </row>
    <row r="3" spans="1:7" s="2" customFormat="1" ht="19.5" customHeight="1" x14ac:dyDescent="0.4">
      <c r="A3" s="367" t="s">
        <v>23</v>
      </c>
      <c r="B3" s="367"/>
      <c r="C3" s="367"/>
      <c r="D3" s="367"/>
      <c r="E3" s="71"/>
      <c r="F3" s="71"/>
      <c r="G3" s="71"/>
    </row>
    <row r="4" spans="1:7" s="2" customFormat="1" ht="12.75" customHeight="1" x14ac:dyDescent="0.4">
      <c r="A4" s="168"/>
      <c r="B4" s="168"/>
      <c r="C4" s="168"/>
      <c r="D4" s="168"/>
    </row>
    <row r="5" spans="1:7" s="5" customFormat="1" ht="25.5" customHeight="1" x14ac:dyDescent="0.2">
      <c r="A5" s="368"/>
      <c r="B5" s="382" t="s">
        <v>72</v>
      </c>
      <c r="C5" s="382" t="s">
        <v>76</v>
      </c>
      <c r="D5" s="382" t="s">
        <v>77</v>
      </c>
    </row>
    <row r="6" spans="1:7" s="5" customFormat="1" ht="48.6" customHeight="1" x14ac:dyDescent="0.2">
      <c r="A6" s="368"/>
      <c r="B6" s="382"/>
      <c r="C6" s="382"/>
      <c r="D6" s="382"/>
    </row>
    <row r="7" spans="1:7" s="30" customFormat="1" ht="42" customHeight="1" x14ac:dyDescent="0.3">
      <c r="A7" s="28" t="s">
        <v>37</v>
      </c>
      <c r="B7" s="29">
        <v>1378</v>
      </c>
      <c r="C7" s="29">
        <v>10624</v>
      </c>
      <c r="D7" s="29">
        <f>ROUND(C7/B7,0)</f>
        <v>8</v>
      </c>
    </row>
    <row r="8" spans="1:7" s="30" customFormat="1" ht="18" x14ac:dyDescent="0.3">
      <c r="A8" s="33" t="s">
        <v>24</v>
      </c>
      <c r="B8" s="34"/>
      <c r="C8" s="34"/>
      <c r="D8" s="34"/>
    </row>
    <row r="9" spans="1:7" ht="42" customHeight="1" x14ac:dyDescent="0.25">
      <c r="A9" s="36" t="s">
        <v>25</v>
      </c>
      <c r="B9" s="37">
        <v>87</v>
      </c>
      <c r="C9" s="37">
        <v>1639</v>
      </c>
      <c r="D9" s="72">
        <f t="shared" ref="D9:D17" si="0">ROUND(C9/B9,0)</f>
        <v>19</v>
      </c>
    </row>
    <row r="10" spans="1:7" ht="25.95" customHeight="1" x14ac:dyDescent="0.25">
      <c r="A10" s="36" t="s">
        <v>26</v>
      </c>
      <c r="B10" s="37">
        <v>143</v>
      </c>
      <c r="C10" s="37">
        <v>1138</v>
      </c>
      <c r="D10" s="72">
        <f t="shared" si="0"/>
        <v>8</v>
      </c>
    </row>
    <row r="11" spans="1:7" s="22" customFormat="1" ht="25.95" customHeight="1" x14ac:dyDescent="0.3">
      <c r="A11" s="36" t="s">
        <v>27</v>
      </c>
      <c r="B11" s="37">
        <v>110</v>
      </c>
      <c r="C11" s="37">
        <v>1271</v>
      </c>
      <c r="D11" s="72">
        <f t="shared" si="0"/>
        <v>12</v>
      </c>
    </row>
    <row r="12" spans="1:7" ht="25.95" customHeight="1" x14ac:dyDescent="0.25">
      <c r="A12" s="36" t="s">
        <v>28</v>
      </c>
      <c r="B12" s="37">
        <v>48</v>
      </c>
      <c r="C12" s="37">
        <v>654</v>
      </c>
      <c r="D12" s="72">
        <f t="shared" si="0"/>
        <v>14</v>
      </c>
    </row>
    <row r="13" spans="1:7" ht="25.95" customHeight="1" x14ac:dyDescent="0.25">
      <c r="A13" s="36" t="s">
        <v>29</v>
      </c>
      <c r="B13" s="37">
        <v>291</v>
      </c>
      <c r="C13" s="37">
        <v>1914</v>
      </c>
      <c r="D13" s="72">
        <f t="shared" si="0"/>
        <v>7</v>
      </c>
    </row>
    <row r="14" spans="1:7" ht="42" customHeight="1" x14ac:dyDescent="0.25">
      <c r="A14" s="36" t="s">
        <v>30</v>
      </c>
      <c r="B14" s="37">
        <v>17</v>
      </c>
      <c r="C14" s="37">
        <v>290</v>
      </c>
      <c r="D14" s="72">
        <f t="shared" si="0"/>
        <v>17</v>
      </c>
    </row>
    <row r="15" spans="1:7" ht="34.200000000000003" customHeight="1" x14ac:dyDescent="0.25">
      <c r="A15" s="36" t="s">
        <v>31</v>
      </c>
      <c r="B15" s="37">
        <v>329</v>
      </c>
      <c r="C15" s="37">
        <v>861</v>
      </c>
      <c r="D15" s="72">
        <f t="shared" si="0"/>
        <v>3</v>
      </c>
      <c r="E15" s="21"/>
    </row>
    <row r="16" spans="1:7" ht="69.75" customHeight="1" x14ac:dyDescent="0.25">
      <c r="A16" s="36" t="s">
        <v>32</v>
      </c>
      <c r="B16" s="37">
        <v>244</v>
      </c>
      <c r="C16" s="37">
        <v>1208</v>
      </c>
      <c r="D16" s="72">
        <f t="shared" si="0"/>
        <v>5</v>
      </c>
      <c r="E16" s="21"/>
    </row>
    <row r="17" spans="1:5" ht="30.6" customHeight="1" x14ac:dyDescent="0.25">
      <c r="A17" s="36" t="s">
        <v>63</v>
      </c>
      <c r="B17" s="37">
        <v>109</v>
      </c>
      <c r="C17" s="37">
        <v>1649</v>
      </c>
      <c r="D17" s="72">
        <f t="shared" si="0"/>
        <v>15</v>
      </c>
      <c r="E17" s="21"/>
    </row>
    <row r="18" spans="1:5" x14ac:dyDescent="0.25">
      <c r="A18" s="23"/>
      <c r="B18" s="23"/>
      <c r="C18" s="23"/>
      <c r="D18" s="73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zoomScaleSheetLayoutView="98" workbookViewId="0">
      <selection activeCell="G11" sqref="G11"/>
    </sheetView>
  </sheetViews>
  <sheetFormatPr defaultRowHeight="18" x14ac:dyDescent="0.35"/>
  <cols>
    <col min="1" max="1" width="69.5546875" style="282" customWidth="1"/>
    <col min="2" max="3" width="10" style="282" customWidth="1"/>
    <col min="4" max="4" width="9.33203125" style="282" customWidth="1"/>
    <col min="5" max="5" width="9.6640625" style="282" customWidth="1"/>
    <col min="6" max="256" width="9.109375" style="253"/>
    <col min="257" max="257" width="69.5546875" style="253" customWidth="1"/>
    <col min="258" max="259" width="10" style="253" customWidth="1"/>
    <col min="260" max="260" width="9.33203125" style="253" customWidth="1"/>
    <col min="261" max="261" width="9.6640625" style="253" customWidth="1"/>
    <col min="262" max="512" width="9.109375" style="253"/>
    <col min="513" max="513" width="69.5546875" style="253" customWidth="1"/>
    <col min="514" max="515" width="10" style="253" customWidth="1"/>
    <col min="516" max="516" width="9.33203125" style="253" customWidth="1"/>
    <col min="517" max="517" width="9.6640625" style="253" customWidth="1"/>
    <col min="518" max="768" width="9.109375" style="253"/>
    <col min="769" max="769" width="69.5546875" style="253" customWidth="1"/>
    <col min="770" max="771" width="10" style="253" customWidth="1"/>
    <col min="772" max="772" width="9.33203125" style="253" customWidth="1"/>
    <col min="773" max="773" width="9.6640625" style="253" customWidth="1"/>
    <col min="774" max="1024" width="9.109375" style="253"/>
    <col min="1025" max="1025" width="69.5546875" style="253" customWidth="1"/>
    <col min="1026" max="1027" width="10" style="253" customWidth="1"/>
    <col min="1028" max="1028" width="9.33203125" style="253" customWidth="1"/>
    <col min="1029" max="1029" width="9.6640625" style="253" customWidth="1"/>
    <col min="1030" max="1280" width="9.109375" style="253"/>
    <col min="1281" max="1281" width="69.5546875" style="253" customWidth="1"/>
    <col min="1282" max="1283" width="10" style="253" customWidth="1"/>
    <col min="1284" max="1284" width="9.33203125" style="253" customWidth="1"/>
    <col min="1285" max="1285" width="9.6640625" style="253" customWidth="1"/>
    <col min="1286" max="1536" width="9.109375" style="253"/>
    <col min="1537" max="1537" width="69.5546875" style="253" customWidth="1"/>
    <col min="1538" max="1539" width="10" style="253" customWidth="1"/>
    <col min="1540" max="1540" width="9.33203125" style="253" customWidth="1"/>
    <col min="1541" max="1541" width="9.6640625" style="253" customWidth="1"/>
    <col min="1542" max="1792" width="9.109375" style="253"/>
    <col min="1793" max="1793" width="69.5546875" style="253" customWidth="1"/>
    <col min="1794" max="1795" width="10" style="253" customWidth="1"/>
    <col min="1796" max="1796" width="9.33203125" style="253" customWidth="1"/>
    <col min="1797" max="1797" width="9.6640625" style="253" customWidth="1"/>
    <col min="1798" max="2048" width="9.109375" style="253"/>
    <col min="2049" max="2049" width="69.5546875" style="253" customWidth="1"/>
    <col min="2050" max="2051" width="10" style="253" customWidth="1"/>
    <col min="2052" max="2052" width="9.33203125" style="253" customWidth="1"/>
    <col min="2053" max="2053" width="9.6640625" style="253" customWidth="1"/>
    <col min="2054" max="2304" width="9.109375" style="253"/>
    <col min="2305" max="2305" width="69.5546875" style="253" customWidth="1"/>
    <col min="2306" max="2307" width="10" style="253" customWidth="1"/>
    <col min="2308" max="2308" width="9.33203125" style="253" customWidth="1"/>
    <col min="2309" max="2309" width="9.6640625" style="253" customWidth="1"/>
    <col min="2310" max="2560" width="9.109375" style="253"/>
    <col min="2561" max="2561" width="69.5546875" style="253" customWidth="1"/>
    <col min="2562" max="2563" width="10" style="253" customWidth="1"/>
    <col min="2564" max="2564" width="9.33203125" style="253" customWidth="1"/>
    <col min="2565" max="2565" width="9.6640625" style="253" customWidth="1"/>
    <col min="2566" max="2816" width="9.109375" style="253"/>
    <col min="2817" max="2817" width="69.5546875" style="253" customWidth="1"/>
    <col min="2818" max="2819" width="10" style="253" customWidth="1"/>
    <col min="2820" max="2820" width="9.33203125" style="253" customWidth="1"/>
    <col min="2821" max="2821" width="9.6640625" style="253" customWidth="1"/>
    <col min="2822" max="3072" width="9.109375" style="253"/>
    <col min="3073" max="3073" width="69.5546875" style="253" customWidth="1"/>
    <col min="3074" max="3075" width="10" style="253" customWidth="1"/>
    <col min="3076" max="3076" width="9.33203125" style="253" customWidth="1"/>
    <col min="3077" max="3077" width="9.6640625" style="253" customWidth="1"/>
    <col min="3078" max="3328" width="9.109375" style="253"/>
    <col min="3329" max="3329" width="69.5546875" style="253" customWidth="1"/>
    <col min="3330" max="3331" width="10" style="253" customWidth="1"/>
    <col min="3332" max="3332" width="9.33203125" style="253" customWidth="1"/>
    <col min="3333" max="3333" width="9.6640625" style="253" customWidth="1"/>
    <col min="3334" max="3584" width="9.109375" style="253"/>
    <col min="3585" max="3585" width="69.5546875" style="253" customWidth="1"/>
    <col min="3586" max="3587" width="10" style="253" customWidth="1"/>
    <col min="3588" max="3588" width="9.33203125" style="253" customWidth="1"/>
    <col min="3589" max="3589" width="9.6640625" style="253" customWidth="1"/>
    <col min="3590" max="3840" width="9.109375" style="253"/>
    <col min="3841" max="3841" width="69.5546875" style="253" customWidth="1"/>
    <col min="3842" max="3843" width="10" style="253" customWidth="1"/>
    <col min="3844" max="3844" width="9.33203125" style="253" customWidth="1"/>
    <col min="3845" max="3845" width="9.6640625" style="253" customWidth="1"/>
    <col min="3846" max="4096" width="9.109375" style="253"/>
    <col min="4097" max="4097" width="69.5546875" style="253" customWidth="1"/>
    <col min="4098" max="4099" width="10" style="253" customWidth="1"/>
    <col min="4100" max="4100" width="9.33203125" style="253" customWidth="1"/>
    <col min="4101" max="4101" width="9.6640625" style="253" customWidth="1"/>
    <col min="4102" max="4352" width="9.109375" style="253"/>
    <col min="4353" max="4353" width="69.5546875" style="253" customWidth="1"/>
    <col min="4354" max="4355" width="10" style="253" customWidth="1"/>
    <col min="4356" max="4356" width="9.33203125" style="253" customWidth="1"/>
    <col min="4357" max="4357" width="9.6640625" style="253" customWidth="1"/>
    <col min="4358" max="4608" width="9.109375" style="253"/>
    <col min="4609" max="4609" width="69.5546875" style="253" customWidth="1"/>
    <col min="4610" max="4611" width="10" style="253" customWidth="1"/>
    <col min="4612" max="4612" width="9.33203125" style="253" customWidth="1"/>
    <col min="4613" max="4613" width="9.6640625" style="253" customWidth="1"/>
    <col min="4614" max="4864" width="9.109375" style="253"/>
    <col min="4865" max="4865" width="69.5546875" style="253" customWidth="1"/>
    <col min="4866" max="4867" width="10" style="253" customWidth="1"/>
    <col min="4868" max="4868" width="9.33203125" style="253" customWidth="1"/>
    <col min="4869" max="4869" width="9.6640625" style="253" customWidth="1"/>
    <col min="4870" max="5120" width="9.109375" style="253"/>
    <col min="5121" max="5121" width="69.5546875" style="253" customWidth="1"/>
    <col min="5122" max="5123" width="10" style="253" customWidth="1"/>
    <col min="5124" max="5124" width="9.33203125" style="253" customWidth="1"/>
    <col min="5125" max="5125" width="9.6640625" style="253" customWidth="1"/>
    <col min="5126" max="5376" width="9.109375" style="253"/>
    <col min="5377" max="5377" width="69.5546875" style="253" customWidth="1"/>
    <col min="5378" max="5379" width="10" style="253" customWidth="1"/>
    <col min="5380" max="5380" width="9.33203125" style="253" customWidth="1"/>
    <col min="5381" max="5381" width="9.6640625" style="253" customWidth="1"/>
    <col min="5382" max="5632" width="9.109375" style="253"/>
    <col min="5633" max="5633" width="69.5546875" style="253" customWidth="1"/>
    <col min="5634" max="5635" width="10" style="253" customWidth="1"/>
    <col min="5636" max="5636" width="9.33203125" style="253" customWidth="1"/>
    <col min="5637" max="5637" width="9.6640625" style="253" customWidth="1"/>
    <col min="5638" max="5888" width="9.109375" style="253"/>
    <col min="5889" max="5889" width="69.5546875" style="253" customWidth="1"/>
    <col min="5890" max="5891" width="10" style="253" customWidth="1"/>
    <col min="5892" max="5892" width="9.33203125" style="253" customWidth="1"/>
    <col min="5893" max="5893" width="9.6640625" style="253" customWidth="1"/>
    <col min="5894" max="6144" width="9.109375" style="253"/>
    <col min="6145" max="6145" width="69.5546875" style="253" customWidth="1"/>
    <col min="6146" max="6147" width="10" style="253" customWidth="1"/>
    <col min="6148" max="6148" width="9.33203125" style="253" customWidth="1"/>
    <col min="6149" max="6149" width="9.6640625" style="253" customWidth="1"/>
    <col min="6150" max="6400" width="9.109375" style="253"/>
    <col min="6401" max="6401" width="69.5546875" style="253" customWidth="1"/>
    <col min="6402" max="6403" width="10" style="253" customWidth="1"/>
    <col min="6404" max="6404" width="9.33203125" style="253" customWidth="1"/>
    <col min="6405" max="6405" width="9.6640625" style="253" customWidth="1"/>
    <col min="6406" max="6656" width="9.109375" style="253"/>
    <col min="6657" max="6657" width="69.5546875" style="253" customWidth="1"/>
    <col min="6658" max="6659" width="10" style="253" customWidth="1"/>
    <col min="6660" max="6660" width="9.33203125" style="253" customWidth="1"/>
    <col min="6661" max="6661" width="9.6640625" style="253" customWidth="1"/>
    <col min="6662" max="6912" width="9.109375" style="253"/>
    <col min="6913" max="6913" width="69.5546875" style="253" customWidth="1"/>
    <col min="6914" max="6915" width="10" style="253" customWidth="1"/>
    <col min="6916" max="6916" width="9.33203125" style="253" customWidth="1"/>
    <col min="6917" max="6917" width="9.6640625" style="253" customWidth="1"/>
    <col min="6918" max="7168" width="9.109375" style="253"/>
    <col min="7169" max="7169" width="69.5546875" style="253" customWidth="1"/>
    <col min="7170" max="7171" width="10" style="253" customWidth="1"/>
    <col min="7172" max="7172" width="9.33203125" style="253" customWidth="1"/>
    <col min="7173" max="7173" width="9.6640625" style="253" customWidth="1"/>
    <col min="7174" max="7424" width="9.109375" style="253"/>
    <col min="7425" max="7425" width="69.5546875" style="253" customWidth="1"/>
    <col min="7426" max="7427" width="10" style="253" customWidth="1"/>
    <col min="7428" max="7428" width="9.33203125" style="253" customWidth="1"/>
    <col min="7429" max="7429" width="9.6640625" style="253" customWidth="1"/>
    <col min="7430" max="7680" width="9.109375" style="253"/>
    <col min="7681" max="7681" width="69.5546875" style="253" customWidth="1"/>
    <col min="7682" max="7683" width="10" style="253" customWidth="1"/>
    <col min="7684" max="7684" width="9.33203125" style="253" customWidth="1"/>
    <col min="7685" max="7685" width="9.6640625" style="253" customWidth="1"/>
    <col min="7686" max="7936" width="9.109375" style="253"/>
    <col min="7937" max="7937" width="69.5546875" style="253" customWidth="1"/>
    <col min="7938" max="7939" width="10" style="253" customWidth="1"/>
    <col min="7940" max="7940" width="9.33203125" style="253" customWidth="1"/>
    <col min="7941" max="7941" width="9.6640625" style="253" customWidth="1"/>
    <col min="7942" max="8192" width="9.109375" style="253"/>
    <col min="8193" max="8193" width="69.5546875" style="253" customWidth="1"/>
    <col min="8194" max="8195" width="10" style="253" customWidth="1"/>
    <col min="8196" max="8196" width="9.33203125" style="253" customWidth="1"/>
    <col min="8197" max="8197" width="9.6640625" style="253" customWidth="1"/>
    <col min="8198" max="8448" width="9.109375" style="253"/>
    <col min="8449" max="8449" width="69.5546875" style="253" customWidth="1"/>
    <col min="8450" max="8451" width="10" style="253" customWidth="1"/>
    <col min="8452" max="8452" width="9.33203125" style="253" customWidth="1"/>
    <col min="8453" max="8453" width="9.6640625" style="253" customWidth="1"/>
    <col min="8454" max="8704" width="9.109375" style="253"/>
    <col min="8705" max="8705" width="69.5546875" style="253" customWidth="1"/>
    <col min="8706" max="8707" width="10" style="253" customWidth="1"/>
    <col min="8708" max="8708" width="9.33203125" style="253" customWidth="1"/>
    <col min="8709" max="8709" width="9.6640625" style="253" customWidth="1"/>
    <col min="8710" max="8960" width="9.109375" style="253"/>
    <col min="8961" max="8961" width="69.5546875" style="253" customWidth="1"/>
    <col min="8962" max="8963" width="10" style="253" customWidth="1"/>
    <col min="8964" max="8964" width="9.33203125" style="253" customWidth="1"/>
    <col min="8965" max="8965" width="9.6640625" style="253" customWidth="1"/>
    <col min="8966" max="9216" width="9.109375" style="253"/>
    <col min="9217" max="9217" width="69.5546875" style="253" customWidth="1"/>
    <col min="9218" max="9219" width="10" style="253" customWidth="1"/>
    <col min="9220" max="9220" width="9.33203125" style="253" customWidth="1"/>
    <col min="9221" max="9221" width="9.6640625" style="253" customWidth="1"/>
    <col min="9222" max="9472" width="9.109375" style="253"/>
    <col min="9473" max="9473" width="69.5546875" style="253" customWidth="1"/>
    <col min="9474" max="9475" width="10" style="253" customWidth="1"/>
    <col min="9476" max="9476" width="9.33203125" style="253" customWidth="1"/>
    <col min="9477" max="9477" width="9.6640625" style="253" customWidth="1"/>
    <col min="9478" max="9728" width="9.109375" style="253"/>
    <col min="9729" max="9729" width="69.5546875" style="253" customWidth="1"/>
    <col min="9730" max="9731" width="10" style="253" customWidth="1"/>
    <col min="9732" max="9732" width="9.33203125" style="253" customWidth="1"/>
    <col min="9733" max="9733" width="9.6640625" style="253" customWidth="1"/>
    <col min="9734" max="9984" width="9.109375" style="253"/>
    <col min="9985" max="9985" width="69.5546875" style="253" customWidth="1"/>
    <col min="9986" max="9987" width="10" style="253" customWidth="1"/>
    <col min="9988" max="9988" width="9.33203125" style="253" customWidth="1"/>
    <col min="9989" max="9989" width="9.6640625" style="253" customWidth="1"/>
    <col min="9990" max="10240" width="9.109375" style="253"/>
    <col min="10241" max="10241" width="69.5546875" style="253" customWidth="1"/>
    <col min="10242" max="10243" width="10" style="253" customWidth="1"/>
    <col min="10244" max="10244" width="9.33203125" style="253" customWidth="1"/>
    <col min="10245" max="10245" width="9.6640625" style="253" customWidth="1"/>
    <col min="10246" max="10496" width="9.109375" style="253"/>
    <col min="10497" max="10497" width="69.5546875" style="253" customWidth="1"/>
    <col min="10498" max="10499" width="10" style="253" customWidth="1"/>
    <col min="10500" max="10500" width="9.33203125" style="253" customWidth="1"/>
    <col min="10501" max="10501" width="9.6640625" style="253" customWidth="1"/>
    <col min="10502" max="10752" width="9.109375" style="253"/>
    <col min="10753" max="10753" width="69.5546875" style="253" customWidth="1"/>
    <col min="10754" max="10755" width="10" style="253" customWidth="1"/>
    <col min="10756" max="10756" width="9.33203125" style="253" customWidth="1"/>
    <col min="10757" max="10757" width="9.6640625" style="253" customWidth="1"/>
    <col min="10758" max="11008" width="9.109375" style="253"/>
    <col min="11009" max="11009" width="69.5546875" style="253" customWidth="1"/>
    <col min="11010" max="11011" width="10" style="253" customWidth="1"/>
    <col min="11012" max="11012" width="9.33203125" style="253" customWidth="1"/>
    <col min="11013" max="11013" width="9.6640625" style="253" customWidth="1"/>
    <col min="11014" max="11264" width="9.109375" style="253"/>
    <col min="11265" max="11265" width="69.5546875" style="253" customWidth="1"/>
    <col min="11266" max="11267" width="10" style="253" customWidth="1"/>
    <col min="11268" max="11268" width="9.33203125" style="253" customWidth="1"/>
    <col min="11269" max="11269" width="9.6640625" style="253" customWidth="1"/>
    <col min="11270" max="11520" width="9.109375" style="253"/>
    <col min="11521" max="11521" width="69.5546875" style="253" customWidth="1"/>
    <col min="11522" max="11523" width="10" style="253" customWidth="1"/>
    <col min="11524" max="11524" width="9.33203125" style="253" customWidth="1"/>
    <col min="11525" max="11525" width="9.6640625" style="253" customWidth="1"/>
    <col min="11526" max="11776" width="9.109375" style="253"/>
    <col min="11777" max="11777" width="69.5546875" style="253" customWidth="1"/>
    <col min="11778" max="11779" width="10" style="253" customWidth="1"/>
    <col min="11780" max="11780" width="9.33203125" style="253" customWidth="1"/>
    <col min="11781" max="11781" width="9.6640625" style="253" customWidth="1"/>
    <col min="11782" max="12032" width="9.109375" style="253"/>
    <col min="12033" max="12033" width="69.5546875" style="253" customWidth="1"/>
    <col min="12034" max="12035" width="10" style="253" customWidth="1"/>
    <col min="12036" max="12036" width="9.33203125" style="253" customWidth="1"/>
    <col min="12037" max="12037" width="9.6640625" style="253" customWidth="1"/>
    <col min="12038" max="12288" width="9.109375" style="253"/>
    <col min="12289" max="12289" width="69.5546875" style="253" customWidth="1"/>
    <col min="12290" max="12291" width="10" style="253" customWidth="1"/>
    <col min="12292" max="12292" width="9.33203125" style="253" customWidth="1"/>
    <col min="12293" max="12293" width="9.6640625" style="253" customWidth="1"/>
    <col min="12294" max="12544" width="9.109375" style="253"/>
    <col min="12545" max="12545" width="69.5546875" style="253" customWidth="1"/>
    <col min="12546" max="12547" width="10" style="253" customWidth="1"/>
    <col min="12548" max="12548" width="9.33203125" style="253" customWidth="1"/>
    <col min="12549" max="12549" width="9.6640625" style="253" customWidth="1"/>
    <col min="12550" max="12800" width="9.109375" style="253"/>
    <col min="12801" max="12801" width="69.5546875" style="253" customWidth="1"/>
    <col min="12802" max="12803" width="10" style="253" customWidth="1"/>
    <col min="12804" max="12804" width="9.33203125" style="253" customWidth="1"/>
    <col min="12805" max="12805" width="9.6640625" style="253" customWidth="1"/>
    <col min="12806" max="13056" width="9.109375" style="253"/>
    <col min="13057" max="13057" width="69.5546875" style="253" customWidth="1"/>
    <col min="13058" max="13059" width="10" style="253" customWidth="1"/>
    <col min="13060" max="13060" width="9.33203125" style="253" customWidth="1"/>
    <col min="13061" max="13061" width="9.6640625" style="253" customWidth="1"/>
    <col min="13062" max="13312" width="9.109375" style="253"/>
    <col min="13313" max="13313" width="69.5546875" style="253" customWidth="1"/>
    <col min="13314" max="13315" width="10" style="253" customWidth="1"/>
    <col min="13316" max="13316" width="9.33203125" style="253" customWidth="1"/>
    <col min="13317" max="13317" width="9.6640625" style="253" customWidth="1"/>
    <col min="13318" max="13568" width="9.109375" style="253"/>
    <col min="13569" max="13569" width="69.5546875" style="253" customWidth="1"/>
    <col min="13570" max="13571" width="10" style="253" customWidth="1"/>
    <col min="13572" max="13572" width="9.33203125" style="253" customWidth="1"/>
    <col min="13573" max="13573" width="9.6640625" style="253" customWidth="1"/>
    <col min="13574" max="13824" width="9.109375" style="253"/>
    <col min="13825" max="13825" width="69.5546875" style="253" customWidth="1"/>
    <col min="13826" max="13827" width="10" style="253" customWidth="1"/>
    <col min="13828" max="13828" width="9.33203125" style="253" customWidth="1"/>
    <col min="13829" max="13829" width="9.6640625" style="253" customWidth="1"/>
    <col min="13830" max="14080" width="9.109375" style="253"/>
    <col min="14081" max="14081" width="69.5546875" style="253" customWidth="1"/>
    <col min="14082" max="14083" width="10" style="253" customWidth="1"/>
    <col min="14084" max="14084" width="9.33203125" style="253" customWidth="1"/>
    <col min="14085" max="14085" width="9.6640625" style="253" customWidth="1"/>
    <col min="14086" max="14336" width="9.109375" style="253"/>
    <col min="14337" max="14337" width="69.5546875" style="253" customWidth="1"/>
    <col min="14338" max="14339" width="10" style="253" customWidth="1"/>
    <col min="14340" max="14340" width="9.33203125" style="253" customWidth="1"/>
    <col min="14341" max="14341" width="9.6640625" style="253" customWidth="1"/>
    <col min="14342" max="14592" width="9.109375" style="253"/>
    <col min="14593" max="14593" width="69.5546875" style="253" customWidth="1"/>
    <col min="14594" max="14595" width="10" style="253" customWidth="1"/>
    <col min="14596" max="14596" width="9.33203125" style="253" customWidth="1"/>
    <col min="14597" max="14597" width="9.6640625" style="253" customWidth="1"/>
    <col min="14598" max="14848" width="9.109375" style="253"/>
    <col min="14849" max="14849" width="69.5546875" style="253" customWidth="1"/>
    <col min="14850" max="14851" width="10" style="253" customWidth="1"/>
    <col min="14852" max="14852" width="9.33203125" style="253" customWidth="1"/>
    <col min="14853" max="14853" width="9.6640625" style="253" customWidth="1"/>
    <col min="14854" max="15104" width="9.109375" style="253"/>
    <col min="15105" max="15105" width="69.5546875" style="253" customWidth="1"/>
    <col min="15106" max="15107" width="10" style="253" customWidth="1"/>
    <col min="15108" max="15108" width="9.33203125" style="253" customWidth="1"/>
    <col min="15109" max="15109" width="9.6640625" style="253" customWidth="1"/>
    <col min="15110" max="15360" width="9.109375" style="253"/>
    <col min="15361" max="15361" width="69.5546875" style="253" customWidth="1"/>
    <col min="15362" max="15363" width="10" style="253" customWidth="1"/>
    <col min="15364" max="15364" width="9.33203125" style="253" customWidth="1"/>
    <col min="15365" max="15365" width="9.6640625" style="253" customWidth="1"/>
    <col min="15366" max="15616" width="9.109375" style="253"/>
    <col min="15617" max="15617" width="69.5546875" style="253" customWidth="1"/>
    <col min="15618" max="15619" width="10" style="253" customWidth="1"/>
    <col min="15620" max="15620" width="9.33203125" style="253" customWidth="1"/>
    <col min="15621" max="15621" width="9.6640625" style="253" customWidth="1"/>
    <col min="15622" max="15872" width="9.109375" style="253"/>
    <col min="15873" max="15873" width="69.5546875" style="253" customWidth="1"/>
    <col min="15874" max="15875" width="10" style="253" customWidth="1"/>
    <col min="15876" max="15876" width="9.33203125" style="253" customWidth="1"/>
    <col min="15877" max="15877" width="9.6640625" style="253" customWidth="1"/>
    <col min="15878" max="16128" width="9.109375" style="253"/>
    <col min="16129" max="16129" width="69.5546875" style="253" customWidth="1"/>
    <col min="16130" max="16131" width="10" style="253" customWidth="1"/>
    <col min="16132" max="16132" width="9.33203125" style="253" customWidth="1"/>
    <col min="16133" max="16133" width="9.6640625" style="253" customWidth="1"/>
    <col min="16134" max="16384" width="9.109375" style="253"/>
  </cols>
  <sheetData>
    <row r="1" spans="1:5" ht="22.8" x14ac:dyDescent="0.4">
      <c r="A1" s="400" t="s">
        <v>326</v>
      </c>
      <c r="B1" s="400"/>
      <c r="C1" s="400"/>
      <c r="D1" s="400"/>
      <c r="E1" s="400"/>
    </row>
    <row r="2" spans="1:5" ht="22.8" x14ac:dyDescent="0.4">
      <c r="A2" s="401" t="s">
        <v>500</v>
      </c>
      <c r="B2" s="401"/>
      <c r="C2" s="401"/>
      <c r="D2" s="401"/>
      <c r="E2" s="401"/>
    </row>
    <row r="3" spans="1:5" ht="24" x14ac:dyDescent="0.4">
      <c r="A3" s="402"/>
      <c r="B3" s="402"/>
      <c r="C3" s="402"/>
      <c r="D3" s="402"/>
      <c r="E3" s="402"/>
    </row>
    <row r="4" spans="1:5" x14ac:dyDescent="0.35">
      <c r="A4" s="392" t="s">
        <v>327</v>
      </c>
      <c r="B4" s="403" t="s">
        <v>498</v>
      </c>
      <c r="C4" s="403" t="s">
        <v>499</v>
      </c>
      <c r="D4" s="396" t="s">
        <v>328</v>
      </c>
      <c r="E4" s="397"/>
    </row>
    <row r="5" spans="1:5" x14ac:dyDescent="0.35">
      <c r="A5" s="393"/>
      <c r="B5" s="404"/>
      <c r="C5" s="404"/>
      <c r="D5" s="254" t="s">
        <v>306</v>
      </c>
      <c r="E5" s="255" t="s">
        <v>329</v>
      </c>
    </row>
    <row r="6" spans="1:5" ht="21.6" customHeight="1" x14ac:dyDescent="0.35">
      <c r="A6" s="256" t="s">
        <v>330</v>
      </c>
      <c r="B6" s="257">
        <v>68717</v>
      </c>
      <c r="C6" s="257">
        <v>60890</v>
      </c>
      <c r="D6" s="258">
        <v>88.6</v>
      </c>
      <c r="E6" s="259">
        <v>-7827</v>
      </c>
    </row>
    <row r="7" spans="1:5" ht="21.6" customHeight="1" x14ac:dyDescent="0.35">
      <c r="A7" s="260" t="s">
        <v>331</v>
      </c>
      <c r="B7" s="261">
        <v>40619</v>
      </c>
      <c r="C7" s="261">
        <v>39596</v>
      </c>
      <c r="D7" s="258">
        <v>97.5</v>
      </c>
      <c r="E7" s="262">
        <v>-1023</v>
      </c>
    </row>
    <row r="8" spans="1:5" ht="35.4" x14ac:dyDescent="0.35">
      <c r="A8" s="263" t="s">
        <v>332</v>
      </c>
      <c r="B8" s="264">
        <v>26857</v>
      </c>
      <c r="C8" s="264">
        <v>19637</v>
      </c>
      <c r="D8" s="258">
        <v>73.099999999999994</v>
      </c>
      <c r="E8" s="259">
        <v>-7220</v>
      </c>
    </row>
    <row r="9" spans="1:5" ht="21" customHeight="1" x14ac:dyDescent="0.35">
      <c r="A9" s="256" t="s">
        <v>333</v>
      </c>
      <c r="B9" s="264">
        <v>13284</v>
      </c>
      <c r="C9" s="264">
        <v>14375</v>
      </c>
      <c r="D9" s="265">
        <v>108.2</v>
      </c>
      <c r="E9" s="266">
        <v>1091</v>
      </c>
    </row>
    <row r="10" spans="1:5" ht="36" x14ac:dyDescent="0.35">
      <c r="A10" s="267" t="s">
        <v>334</v>
      </c>
      <c r="B10" s="268">
        <v>16</v>
      </c>
      <c r="C10" s="268">
        <v>8</v>
      </c>
      <c r="D10" s="265">
        <v>50</v>
      </c>
      <c r="E10" s="269">
        <v>-8</v>
      </c>
    </row>
    <row r="11" spans="1:5" ht="36" x14ac:dyDescent="0.35">
      <c r="A11" s="270" t="s">
        <v>335</v>
      </c>
      <c r="B11" s="271">
        <v>456</v>
      </c>
      <c r="C11" s="271">
        <v>360</v>
      </c>
      <c r="D11" s="258">
        <v>78.900000000000006</v>
      </c>
      <c r="E11" s="262">
        <v>-96</v>
      </c>
    </row>
    <row r="12" spans="1:5" ht="21" customHeight="1" x14ac:dyDescent="0.35">
      <c r="A12" s="263" t="s">
        <v>336</v>
      </c>
      <c r="B12" s="272">
        <v>5152</v>
      </c>
      <c r="C12" s="272">
        <v>4814</v>
      </c>
      <c r="D12" s="258">
        <v>93.4</v>
      </c>
      <c r="E12" s="259">
        <v>-338</v>
      </c>
    </row>
    <row r="13" spans="1:5" ht="21" customHeight="1" x14ac:dyDescent="0.35">
      <c r="A13" s="270" t="s">
        <v>337</v>
      </c>
      <c r="B13" s="273">
        <v>3745</v>
      </c>
      <c r="C13" s="273">
        <v>3709</v>
      </c>
      <c r="D13" s="258">
        <v>99</v>
      </c>
      <c r="E13" s="262">
        <v>-36</v>
      </c>
    </row>
    <row r="14" spans="1:5" ht="38.4" customHeight="1" x14ac:dyDescent="0.35">
      <c r="A14" s="263" t="s">
        <v>338</v>
      </c>
      <c r="B14" s="272">
        <v>2657</v>
      </c>
      <c r="C14" s="272">
        <v>1860</v>
      </c>
      <c r="D14" s="258">
        <v>70</v>
      </c>
      <c r="E14" s="259">
        <v>-797</v>
      </c>
    </row>
    <row r="15" spans="1:5" ht="35.4" x14ac:dyDescent="0.35">
      <c r="A15" s="263" t="s">
        <v>339</v>
      </c>
      <c r="B15" s="272">
        <v>45371</v>
      </c>
      <c r="C15" s="272">
        <v>48713</v>
      </c>
      <c r="D15" s="258">
        <v>107.4</v>
      </c>
      <c r="E15" s="259">
        <v>3342</v>
      </c>
    </row>
    <row r="16" spans="1:5" x14ac:dyDescent="0.35">
      <c r="A16" s="274" t="s">
        <v>340</v>
      </c>
      <c r="B16" s="272">
        <v>30085</v>
      </c>
      <c r="C16" s="272">
        <v>30497</v>
      </c>
      <c r="D16" s="258">
        <v>101.4</v>
      </c>
      <c r="E16" s="259">
        <v>412</v>
      </c>
    </row>
    <row r="17" spans="1:5" ht="21.6" customHeight="1" x14ac:dyDescent="0.35">
      <c r="A17" s="263" t="s">
        <v>341</v>
      </c>
      <c r="B17" s="272">
        <v>36656</v>
      </c>
      <c r="C17" s="272">
        <v>35923</v>
      </c>
      <c r="D17" s="258">
        <v>98</v>
      </c>
      <c r="E17" s="259">
        <v>-733</v>
      </c>
    </row>
    <row r="18" spans="1:5" ht="35.4" x14ac:dyDescent="0.35">
      <c r="A18" s="263" t="s">
        <v>342</v>
      </c>
      <c r="B18" s="264">
        <v>7668</v>
      </c>
      <c r="C18" s="264">
        <v>6927</v>
      </c>
      <c r="D18" s="258">
        <v>90.3</v>
      </c>
      <c r="E18" s="259">
        <v>-741</v>
      </c>
    </row>
    <row r="19" spans="1:5" ht="22.2" customHeight="1" x14ac:dyDescent="0.35">
      <c r="A19" s="263" t="s">
        <v>343</v>
      </c>
      <c r="B19" s="272">
        <v>33916</v>
      </c>
      <c r="C19" s="272">
        <v>26934</v>
      </c>
      <c r="D19" s="258">
        <v>79.400000000000006</v>
      </c>
      <c r="E19" s="259">
        <v>-6982</v>
      </c>
    </row>
    <row r="20" spans="1:5" x14ac:dyDescent="0.35">
      <c r="A20" s="386" t="s">
        <v>344</v>
      </c>
      <c r="B20" s="387"/>
      <c r="C20" s="387"/>
      <c r="D20" s="387"/>
      <c r="E20" s="388"/>
    </row>
    <row r="21" spans="1:5" x14ac:dyDescent="0.35">
      <c r="A21" s="389"/>
      <c r="B21" s="390"/>
      <c r="C21" s="390"/>
      <c r="D21" s="390"/>
      <c r="E21" s="391"/>
    </row>
    <row r="22" spans="1:5" ht="18" customHeight="1" x14ac:dyDescent="0.35">
      <c r="A22" s="392" t="s">
        <v>327</v>
      </c>
      <c r="B22" s="394" t="s">
        <v>345</v>
      </c>
      <c r="C22" s="394" t="s">
        <v>346</v>
      </c>
      <c r="D22" s="396" t="s">
        <v>328</v>
      </c>
      <c r="E22" s="397"/>
    </row>
    <row r="23" spans="1:5" ht="31.2" customHeight="1" x14ac:dyDescent="0.35">
      <c r="A23" s="393"/>
      <c r="B23" s="395"/>
      <c r="C23" s="395"/>
      <c r="D23" s="254" t="s">
        <v>306</v>
      </c>
      <c r="E23" s="255" t="s">
        <v>347</v>
      </c>
    </row>
    <row r="24" spans="1:5" ht="24" customHeight="1" x14ac:dyDescent="0.35">
      <c r="A24" s="275" t="s">
        <v>348</v>
      </c>
      <c r="B24" s="272" t="s">
        <v>349</v>
      </c>
      <c r="C24" s="272">
        <v>11104</v>
      </c>
      <c r="D24" s="276" t="s">
        <v>75</v>
      </c>
      <c r="E24" s="277" t="s">
        <v>75</v>
      </c>
    </row>
    <row r="25" spans="1:5" ht="24" customHeight="1" x14ac:dyDescent="0.35">
      <c r="A25" s="270" t="s">
        <v>350</v>
      </c>
      <c r="B25" s="272">
        <v>14078</v>
      </c>
      <c r="C25" s="272">
        <v>10624</v>
      </c>
      <c r="D25" s="278">
        <v>75.5</v>
      </c>
      <c r="E25" s="262">
        <v>-3454</v>
      </c>
    </row>
    <row r="26" spans="1:5" ht="24" customHeight="1" x14ac:dyDescent="0.35">
      <c r="A26" s="263" t="s">
        <v>351</v>
      </c>
      <c r="B26" s="272">
        <v>11602</v>
      </c>
      <c r="C26" s="272">
        <v>9122</v>
      </c>
      <c r="D26" s="278">
        <v>78.599999999999994</v>
      </c>
      <c r="E26" s="262">
        <v>-2480</v>
      </c>
    </row>
    <row r="27" spans="1:5" ht="24" customHeight="1" x14ac:dyDescent="0.35">
      <c r="A27" s="263" t="s">
        <v>352</v>
      </c>
      <c r="B27" s="264">
        <v>1196</v>
      </c>
      <c r="C27" s="264">
        <v>1378</v>
      </c>
      <c r="D27" s="278">
        <v>115.2</v>
      </c>
      <c r="E27" s="262">
        <v>182</v>
      </c>
    </row>
    <row r="28" spans="1:5" ht="28.95" customHeight="1" x14ac:dyDescent="0.35">
      <c r="A28" s="279" t="s">
        <v>353</v>
      </c>
      <c r="B28" s="264">
        <v>6273</v>
      </c>
      <c r="C28" s="264">
        <v>8245</v>
      </c>
      <c r="D28" s="258">
        <v>131.4</v>
      </c>
      <c r="E28" s="262">
        <v>1972</v>
      </c>
    </row>
    <row r="29" spans="1:5" ht="24" customHeight="1" x14ac:dyDescent="0.35">
      <c r="A29" s="280" t="s">
        <v>354</v>
      </c>
      <c r="B29" s="281">
        <v>12</v>
      </c>
      <c r="C29" s="281">
        <v>8</v>
      </c>
      <c r="D29" s="398" t="s">
        <v>355</v>
      </c>
      <c r="E29" s="399"/>
    </row>
    <row r="30" spans="1:5" ht="58.2" customHeight="1" x14ac:dyDescent="0.35">
      <c r="A30" s="385" t="s">
        <v>356</v>
      </c>
      <c r="B30" s="385"/>
      <c r="C30" s="385"/>
      <c r="D30" s="385"/>
      <c r="E30" s="385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0:E30"/>
    <mergeCell ref="A20:E21"/>
    <mergeCell ref="A22:A23"/>
    <mergeCell ref="B22:B23"/>
    <mergeCell ref="C22:C23"/>
    <mergeCell ref="D22:E22"/>
    <mergeCell ref="D29:E29"/>
  </mergeCells>
  <pageMargins left="0.70866141732283472" right="0.31496062992125984" top="0.74803149606299213" bottom="0.74803149606299213" header="0.31496062992125984" footer="0.31496062992125984"/>
  <pageSetup paperSize="9"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8"/>
  <sheetViews>
    <sheetView zoomScale="82" zoomScaleNormal="82" zoomScaleSheetLayoutView="73" workbookViewId="0">
      <selection activeCell="P12" sqref="P12"/>
    </sheetView>
  </sheetViews>
  <sheetFormatPr defaultColWidth="9.6640625" defaultRowHeight="13.2" x14ac:dyDescent="0.25"/>
  <cols>
    <col min="1" max="1" width="26" style="289" customWidth="1"/>
    <col min="2" max="2" width="11.33203125" style="289" customWidth="1"/>
    <col min="3" max="3" width="10.6640625" style="289" customWidth="1"/>
    <col min="4" max="4" width="8.109375" style="289" customWidth="1"/>
    <col min="5" max="5" width="9.5546875" style="289" customWidth="1"/>
    <col min="6" max="7" width="11.33203125" style="289" customWidth="1"/>
    <col min="8" max="8" width="9" style="289" customWidth="1"/>
    <col min="9" max="9" width="9.6640625" style="289" customWidth="1"/>
    <col min="10" max="11" width="11.33203125" style="289" customWidth="1"/>
    <col min="12" max="12" width="8.88671875" style="289" customWidth="1"/>
    <col min="13" max="13" width="10.109375" style="289" bestFit="1" customWidth="1"/>
    <col min="14" max="15" width="10.33203125" style="289" customWidth="1"/>
    <col min="16" max="16" width="8" style="289" customWidth="1"/>
    <col min="17" max="17" width="8.88671875" style="289" customWidth="1"/>
    <col min="18" max="20" width="7" style="289" customWidth="1"/>
    <col min="21" max="21" width="7.5546875" style="289" customWidth="1"/>
    <col min="22" max="23" width="8.5546875" style="289" customWidth="1"/>
    <col min="24" max="25" width="8.44140625" style="289" customWidth="1"/>
    <col min="26" max="28" width="7.44140625" style="289" customWidth="1"/>
    <col min="29" max="29" width="8.44140625" style="289" customWidth="1"/>
    <col min="30" max="31" width="9.5546875" style="289" customWidth="1"/>
    <col min="32" max="32" width="7.5546875" style="289" customWidth="1"/>
    <col min="33" max="33" width="10.109375" style="289" customWidth="1"/>
    <col min="34" max="35" width="8.6640625" style="289" customWidth="1"/>
    <col min="36" max="36" width="10.88671875" style="289" customWidth="1"/>
    <col min="37" max="37" width="8.6640625" style="289" customWidth="1"/>
    <col min="38" max="39" width="11.5546875" style="289" customWidth="1"/>
    <col min="40" max="40" width="9.5546875" style="289" customWidth="1"/>
    <col min="41" max="41" width="9.44140625" style="289" customWidth="1"/>
    <col min="42" max="43" width="13.33203125" style="289" customWidth="1"/>
    <col min="44" max="44" width="7.5546875" style="289" customWidth="1"/>
    <col min="45" max="45" width="9.5546875" style="289" customWidth="1"/>
    <col min="46" max="46" width="11.109375" style="289" customWidth="1"/>
    <col min="47" max="47" width="10.33203125" style="289" customWidth="1"/>
    <col min="48" max="48" width="9.109375" style="289" customWidth="1"/>
    <col min="49" max="49" width="8.5546875" style="289" customWidth="1"/>
    <col min="50" max="51" width="11.44140625" style="289" customWidth="1"/>
    <col min="52" max="52" width="8.5546875" style="289" customWidth="1"/>
    <col min="53" max="53" width="10.88671875" style="289" customWidth="1"/>
    <col min="54" max="54" width="16.6640625" style="289" customWidth="1"/>
    <col min="55" max="56" width="9" style="289" customWidth="1"/>
    <col min="57" max="57" width="7.109375" style="289" customWidth="1"/>
    <col min="58" max="58" width="8" style="289" customWidth="1"/>
    <col min="59" max="59" width="9.109375" style="289" customWidth="1"/>
    <col min="60" max="60" width="8.44140625" style="289" customWidth="1"/>
    <col min="61" max="61" width="7" style="289" customWidth="1"/>
    <col min="62" max="62" width="7.88671875" style="289" customWidth="1"/>
    <col min="63" max="63" width="7.44140625" style="289" customWidth="1"/>
    <col min="64" max="64" width="7" style="289" customWidth="1"/>
    <col min="65" max="65" width="7.109375" style="289" customWidth="1"/>
    <col min="66" max="66" width="6.33203125" style="289" customWidth="1"/>
    <col min="67" max="68" width="10.109375" style="289" customWidth="1"/>
    <col min="69" max="69" width="8.5546875" style="289" customWidth="1"/>
    <col min="70" max="70" width="8.109375" style="289" customWidth="1"/>
    <col min="71" max="73" width="6.5546875" style="289" customWidth="1"/>
    <col min="74" max="256" width="9.6640625" style="289"/>
    <col min="257" max="257" width="26" style="289" customWidth="1"/>
    <col min="258" max="258" width="11.33203125" style="289" customWidth="1"/>
    <col min="259" max="259" width="10.6640625" style="289" customWidth="1"/>
    <col min="260" max="260" width="8.109375" style="289" customWidth="1"/>
    <col min="261" max="261" width="9.5546875" style="289" customWidth="1"/>
    <col min="262" max="263" width="11.33203125" style="289" customWidth="1"/>
    <col min="264" max="264" width="9" style="289" customWidth="1"/>
    <col min="265" max="265" width="9.6640625" style="289" customWidth="1"/>
    <col min="266" max="267" width="11.33203125" style="289" customWidth="1"/>
    <col min="268" max="268" width="8.88671875" style="289" customWidth="1"/>
    <col min="269" max="269" width="10.109375" style="289" bestFit="1" customWidth="1"/>
    <col min="270" max="271" width="10.33203125" style="289" customWidth="1"/>
    <col min="272" max="272" width="8" style="289" customWidth="1"/>
    <col min="273" max="273" width="8.88671875" style="289" customWidth="1"/>
    <col min="274" max="276" width="7" style="289" customWidth="1"/>
    <col min="277" max="277" width="7.5546875" style="289" customWidth="1"/>
    <col min="278" max="279" width="8.5546875" style="289" customWidth="1"/>
    <col min="280" max="281" width="8.44140625" style="289" customWidth="1"/>
    <col min="282" max="284" width="7.44140625" style="289" customWidth="1"/>
    <col min="285" max="285" width="8.44140625" style="289" customWidth="1"/>
    <col min="286" max="287" width="9.5546875" style="289" customWidth="1"/>
    <col min="288" max="288" width="7.5546875" style="289" customWidth="1"/>
    <col min="289" max="289" width="10.109375" style="289" customWidth="1"/>
    <col min="290" max="291" width="8.6640625" style="289" customWidth="1"/>
    <col min="292" max="292" width="10.88671875" style="289" customWidth="1"/>
    <col min="293" max="293" width="8.6640625" style="289" customWidth="1"/>
    <col min="294" max="295" width="11.5546875" style="289" customWidth="1"/>
    <col min="296" max="296" width="9.5546875" style="289" customWidth="1"/>
    <col min="297" max="297" width="9.44140625" style="289" customWidth="1"/>
    <col min="298" max="299" width="13.33203125" style="289" customWidth="1"/>
    <col min="300" max="300" width="7.5546875" style="289" customWidth="1"/>
    <col min="301" max="301" width="9.5546875" style="289" customWidth="1"/>
    <col min="302" max="302" width="11.109375" style="289" customWidth="1"/>
    <col min="303" max="303" width="10.33203125" style="289" customWidth="1"/>
    <col min="304" max="304" width="9.109375" style="289" customWidth="1"/>
    <col min="305" max="305" width="8.5546875" style="289" customWidth="1"/>
    <col min="306" max="307" width="11.44140625" style="289" customWidth="1"/>
    <col min="308" max="308" width="8.5546875" style="289" customWidth="1"/>
    <col min="309" max="309" width="10.88671875" style="289" customWidth="1"/>
    <col min="310" max="310" width="16.6640625" style="289" customWidth="1"/>
    <col min="311" max="312" width="9" style="289" customWidth="1"/>
    <col min="313" max="313" width="7.109375" style="289" customWidth="1"/>
    <col min="314" max="314" width="8" style="289" customWidth="1"/>
    <col min="315" max="315" width="9.109375" style="289" customWidth="1"/>
    <col min="316" max="316" width="8.44140625" style="289" customWidth="1"/>
    <col min="317" max="317" width="7" style="289" customWidth="1"/>
    <col min="318" max="318" width="7.88671875" style="289" customWidth="1"/>
    <col min="319" max="319" width="7.44140625" style="289" customWidth="1"/>
    <col min="320" max="320" width="7" style="289" customWidth="1"/>
    <col min="321" max="321" width="7.109375" style="289" customWidth="1"/>
    <col min="322" max="322" width="6.33203125" style="289" customWidth="1"/>
    <col min="323" max="324" width="10.109375" style="289" customWidth="1"/>
    <col min="325" max="325" width="8.5546875" style="289" customWidth="1"/>
    <col min="326" max="326" width="8.109375" style="289" customWidth="1"/>
    <col min="327" max="329" width="6.5546875" style="289" customWidth="1"/>
    <col min="330" max="512" width="9.6640625" style="289"/>
    <col min="513" max="513" width="26" style="289" customWidth="1"/>
    <col min="514" max="514" width="11.33203125" style="289" customWidth="1"/>
    <col min="515" max="515" width="10.6640625" style="289" customWidth="1"/>
    <col min="516" max="516" width="8.109375" style="289" customWidth="1"/>
    <col min="517" max="517" width="9.5546875" style="289" customWidth="1"/>
    <col min="518" max="519" width="11.33203125" style="289" customWidth="1"/>
    <col min="520" max="520" width="9" style="289" customWidth="1"/>
    <col min="521" max="521" width="9.6640625" style="289" customWidth="1"/>
    <col min="522" max="523" width="11.33203125" style="289" customWidth="1"/>
    <col min="524" max="524" width="8.88671875" style="289" customWidth="1"/>
    <col min="525" max="525" width="10.109375" style="289" bestFit="1" customWidth="1"/>
    <col min="526" max="527" width="10.33203125" style="289" customWidth="1"/>
    <col min="528" max="528" width="8" style="289" customWidth="1"/>
    <col min="529" max="529" width="8.88671875" style="289" customWidth="1"/>
    <col min="530" max="532" width="7" style="289" customWidth="1"/>
    <col min="533" max="533" width="7.5546875" style="289" customWidth="1"/>
    <col min="534" max="535" width="8.5546875" style="289" customWidth="1"/>
    <col min="536" max="537" width="8.44140625" style="289" customWidth="1"/>
    <col min="538" max="540" width="7.44140625" style="289" customWidth="1"/>
    <col min="541" max="541" width="8.44140625" style="289" customWidth="1"/>
    <col min="542" max="543" width="9.5546875" style="289" customWidth="1"/>
    <col min="544" max="544" width="7.5546875" style="289" customWidth="1"/>
    <col min="545" max="545" width="10.109375" style="289" customWidth="1"/>
    <col min="546" max="547" width="8.6640625" style="289" customWidth="1"/>
    <col min="548" max="548" width="10.88671875" style="289" customWidth="1"/>
    <col min="549" max="549" width="8.6640625" style="289" customWidth="1"/>
    <col min="550" max="551" width="11.5546875" style="289" customWidth="1"/>
    <col min="552" max="552" width="9.5546875" style="289" customWidth="1"/>
    <col min="553" max="553" width="9.44140625" style="289" customWidth="1"/>
    <col min="554" max="555" width="13.33203125" style="289" customWidth="1"/>
    <col min="556" max="556" width="7.5546875" style="289" customWidth="1"/>
    <col min="557" max="557" width="9.5546875" style="289" customWidth="1"/>
    <col min="558" max="558" width="11.109375" style="289" customWidth="1"/>
    <col min="559" max="559" width="10.33203125" style="289" customWidth="1"/>
    <col min="560" max="560" width="9.109375" style="289" customWidth="1"/>
    <col min="561" max="561" width="8.5546875" style="289" customWidth="1"/>
    <col min="562" max="563" width="11.44140625" style="289" customWidth="1"/>
    <col min="564" max="564" width="8.5546875" style="289" customWidth="1"/>
    <col min="565" max="565" width="10.88671875" style="289" customWidth="1"/>
    <col min="566" max="566" width="16.6640625" style="289" customWidth="1"/>
    <col min="567" max="568" width="9" style="289" customWidth="1"/>
    <col min="569" max="569" width="7.109375" style="289" customWidth="1"/>
    <col min="570" max="570" width="8" style="289" customWidth="1"/>
    <col min="571" max="571" width="9.109375" style="289" customWidth="1"/>
    <col min="572" max="572" width="8.44140625" style="289" customWidth="1"/>
    <col min="573" max="573" width="7" style="289" customWidth="1"/>
    <col min="574" max="574" width="7.88671875" style="289" customWidth="1"/>
    <col min="575" max="575" width="7.44140625" style="289" customWidth="1"/>
    <col min="576" max="576" width="7" style="289" customWidth="1"/>
    <col min="577" max="577" width="7.109375" style="289" customWidth="1"/>
    <col min="578" max="578" width="6.33203125" style="289" customWidth="1"/>
    <col min="579" max="580" width="10.109375" style="289" customWidth="1"/>
    <col min="581" max="581" width="8.5546875" style="289" customWidth="1"/>
    <col min="582" max="582" width="8.109375" style="289" customWidth="1"/>
    <col min="583" max="585" width="6.5546875" style="289" customWidth="1"/>
    <col min="586" max="768" width="9.6640625" style="289"/>
    <col min="769" max="769" width="26" style="289" customWidth="1"/>
    <col min="770" max="770" width="11.33203125" style="289" customWidth="1"/>
    <col min="771" max="771" width="10.6640625" style="289" customWidth="1"/>
    <col min="772" max="772" width="8.109375" style="289" customWidth="1"/>
    <col min="773" max="773" width="9.5546875" style="289" customWidth="1"/>
    <col min="774" max="775" width="11.33203125" style="289" customWidth="1"/>
    <col min="776" max="776" width="9" style="289" customWidth="1"/>
    <col min="777" max="777" width="9.6640625" style="289" customWidth="1"/>
    <col min="778" max="779" width="11.33203125" style="289" customWidth="1"/>
    <col min="780" max="780" width="8.88671875" style="289" customWidth="1"/>
    <col min="781" max="781" width="10.109375" style="289" bestFit="1" customWidth="1"/>
    <col min="782" max="783" width="10.33203125" style="289" customWidth="1"/>
    <col min="784" max="784" width="8" style="289" customWidth="1"/>
    <col min="785" max="785" width="8.88671875" style="289" customWidth="1"/>
    <col min="786" max="788" width="7" style="289" customWidth="1"/>
    <col min="789" max="789" width="7.5546875" style="289" customWidth="1"/>
    <col min="790" max="791" width="8.5546875" style="289" customWidth="1"/>
    <col min="792" max="793" width="8.44140625" style="289" customWidth="1"/>
    <col min="794" max="796" width="7.44140625" style="289" customWidth="1"/>
    <col min="797" max="797" width="8.44140625" style="289" customWidth="1"/>
    <col min="798" max="799" width="9.5546875" style="289" customWidth="1"/>
    <col min="800" max="800" width="7.5546875" style="289" customWidth="1"/>
    <col min="801" max="801" width="10.109375" style="289" customWidth="1"/>
    <col min="802" max="803" width="8.6640625" style="289" customWidth="1"/>
    <col min="804" max="804" width="10.88671875" style="289" customWidth="1"/>
    <col min="805" max="805" width="8.6640625" style="289" customWidth="1"/>
    <col min="806" max="807" width="11.5546875" style="289" customWidth="1"/>
    <col min="808" max="808" width="9.5546875" style="289" customWidth="1"/>
    <col min="809" max="809" width="9.44140625" style="289" customWidth="1"/>
    <col min="810" max="811" width="13.33203125" style="289" customWidth="1"/>
    <col min="812" max="812" width="7.5546875" style="289" customWidth="1"/>
    <col min="813" max="813" width="9.5546875" style="289" customWidth="1"/>
    <col min="814" max="814" width="11.109375" style="289" customWidth="1"/>
    <col min="815" max="815" width="10.33203125" style="289" customWidth="1"/>
    <col min="816" max="816" width="9.109375" style="289" customWidth="1"/>
    <col min="817" max="817" width="8.5546875" style="289" customWidth="1"/>
    <col min="818" max="819" width="11.44140625" style="289" customWidth="1"/>
    <col min="820" max="820" width="8.5546875" style="289" customWidth="1"/>
    <col min="821" max="821" width="10.88671875" style="289" customWidth="1"/>
    <col min="822" max="822" width="16.6640625" style="289" customWidth="1"/>
    <col min="823" max="824" width="9" style="289" customWidth="1"/>
    <col min="825" max="825" width="7.109375" style="289" customWidth="1"/>
    <col min="826" max="826" width="8" style="289" customWidth="1"/>
    <col min="827" max="827" width="9.109375" style="289" customWidth="1"/>
    <col min="828" max="828" width="8.44140625" style="289" customWidth="1"/>
    <col min="829" max="829" width="7" style="289" customWidth="1"/>
    <col min="830" max="830" width="7.88671875" style="289" customWidth="1"/>
    <col min="831" max="831" width="7.44140625" style="289" customWidth="1"/>
    <col min="832" max="832" width="7" style="289" customWidth="1"/>
    <col min="833" max="833" width="7.109375" style="289" customWidth="1"/>
    <col min="834" max="834" width="6.33203125" style="289" customWidth="1"/>
    <col min="835" max="836" width="10.109375" style="289" customWidth="1"/>
    <col min="837" max="837" width="8.5546875" style="289" customWidth="1"/>
    <col min="838" max="838" width="8.109375" style="289" customWidth="1"/>
    <col min="839" max="841" width="6.5546875" style="289" customWidth="1"/>
    <col min="842" max="1024" width="9.6640625" style="289"/>
    <col min="1025" max="1025" width="26" style="289" customWidth="1"/>
    <col min="1026" max="1026" width="11.33203125" style="289" customWidth="1"/>
    <col min="1027" max="1027" width="10.6640625" style="289" customWidth="1"/>
    <col min="1028" max="1028" width="8.109375" style="289" customWidth="1"/>
    <col min="1029" max="1029" width="9.5546875" style="289" customWidth="1"/>
    <col min="1030" max="1031" width="11.33203125" style="289" customWidth="1"/>
    <col min="1032" max="1032" width="9" style="289" customWidth="1"/>
    <col min="1033" max="1033" width="9.6640625" style="289" customWidth="1"/>
    <col min="1034" max="1035" width="11.33203125" style="289" customWidth="1"/>
    <col min="1036" max="1036" width="8.88671875" style="289" customWidth="1"/>
    <col min="1037" max="1037" width="10.109375" style="289" bestFit="1" customWidth="1"/>
    <col min="1038" max="1039" width="10.33203125" style="289" customWidth="1"/>
    <col min="1040" max="1040" width="8" style="289" customWidth="1"/>
    <col min="1041" max="1041" width="8.88671875" style="289" customWidth="1"/>
    <col min="1042" max="1044" width="7" style="289" customWidth="1"/>
    <col min="1045" max="1045" width="7.5546875" style="289" customWidth="1"/>
    <col min="1046" max="1047" width="8.5546875" style="289" customWidth="1"/>
    <col min="1048" max="1049" width="8.44140625" style="289" customWidth="1"/>
    <col min="1050" max="1052" width="7.44140625" style="289" customWidth="1"/>
    <col min="1053" max="1053" width="8.44140625" style="289" customWidth="1"/>
    <col min="1054" max="1055" width="9.5546875" style="289" customWidth="1"/>
    <col min="1056" max="1056" width="7.5546875" style="289" customWidth="1"/>
    <col min="1057" max="1057" width="10.109375" style="289" customWidth="1"/>
    <col min="1058" max="1059" width="8.6640625" style="289" customWidth="1"/>
    <col min="1060" max="1060" width="10.88671875" style="289" customWidth="1"/>
    <col min="1061" max="1061" width="8.6640625" style="289" customWidth="1"/>
    <col min="1062" max="1063" width="11.5546875" style="289" customWidth="1"/>
    <col min="1064" max="1064" width="9.5546875" style="289" customWidth="1"/>
    <col min="1065" max="1065" width="9.44140625" style="289" customWidth="1"/>
    <col min="1066" max="1067" width="13.33203125" style="289" customWidth="1"/>
    <col min="1068" max="1068" width="7.5546875" style="289" customWidth="1"/>
    <col min="1069" max="1069" width="9.5546875" style="289" customWidth="1"/>
    <col min="1070" max="1070" width="11.109375" style="289" customWidth="1"/>
    <col min="1071" max="1071" width="10.33203125" style="289" customWidth="1"/>
    <col min="1072" max="1072" width="9.109375" style="289" customWidth="1"/>
    <col min="1073" max="1073" width="8.5546875" style="289" customWidth="1"/>
    <col min="1074" max="1075" width="11.44140625" style="289" customWidth="1"/>
    <col min="1076" max="1076" width="8.5546875" style="289" customWidth="1"/>
    <col min="1077" max="1077" width="10.88671875" style="289" customWidth="1"/>
    <col min="1078" max="1078" width="16.6640625" style="289" customWidth="1"/>
    <col min="1079" max="1080" width="9" style="289" customWidth="1"/>
    <col min="1081" max="1081" width="7.109375" style="289" customWidth="1"/>
    <col min="1082" max="1082" width="8" style="289" customWidth="1"/>
    <col min="1083" max="1083" width="9.109375" style="289" customWidth="1"/>
    <col min="1084" max="1084" width="8.44140625" style="289" customWidth="1"/>
    <col min="1085" max="1085" width="7" style="289" customWidth="1"/>
    <col min="1086" max="1086" width="7.88671875" style="289" customWidth="1"/>
    <col min="1087" max="1087" width="7.44140625" style="289" customWidth="1"/>
    <col min="1088" max="1088" width="7" style="289" customWidth="1"/>
    <col min="1089" max="1089" width="7.109375" style="289" customWidth="1"/>
    <col min="1090" max="1090" width="6.33203125" style="289" customWidth="1"/>
    <col min="1091" max="1092" width="10.109375" style="289" customWidth="1"/>
    <col min="1093" max="1093" width="8.5546875" style="289" customWidth="1"/>
    <col min="1094" max="1094" width="8.109375" style="289" customWidth="1"/>
    <col min="1095" max="1097" width="6.5546875" style="289" customWidth="1"/>
    <col min="1098" max="1280" width="9.6640625" style="289"/>
    <col min="1281" max="1281" width="26" style="289" customWidth="1"/>
    <col min="1282" max="1282" width="11.33203125" style="289" customWidth="1"/>
    <col min="1283" max="1283" width="10.6640625" style="289" customWidth="1"/>
    <col min="1284" max="1284" width="8.109375" style="289" customWidth="1"/>
    <col min="1285" max="1285" width="9.5546875" style="289" customWidth="1"/>
    <col min="1286" max="1287" width="11.33203125" style="289" customWidth="1"/>
    <col min="1288" max="1288" width="9" style="289" customWidth="1"/>
    <col min="1289" max="1289" width="9.6640625" style="289" customWidth="1"/>
    <col min="1290" max="1291" width="11.33203125" style="289" customWidth="1"/>
    <col min="1292" max="1292" width="8.88671875" style="289" customWidth="1"/>
    <col min="1293" max="1293" width="10.109375" style="289" bestFit="1" customWidth="1"/>
    <col min="1294" max="1295" width="10.33203125" style="289" customWidth="1"/>
    <col min="1296" max="1296" width="8" style="289" customWidth="1"/>
    <col min="1297" max="1297" width="8.88671875" style="289" customWidth="1"/>
    <col min="1298" max="1300" width="7" style="289" customWidth="1"/>
    <col min="1301" max="1301" width="7.5546875" style="289" customWidth="1"/>
    <col min="1302" max="1303" width="8.5546875" style="289" customWidth="1"/>
    <col min="1304" max="1305" width="8.44140625" style="289" customWidth="1"/>
    <col min="1306" max="1308" width="7.44140625" style="289" customWidth="1"/>
    <col min="1309" max="1309" width="8.44140625" style="289" customWidth="1"/>
    <col min="1310" max="1311" width="9.5546875" style="289" customWidth="1"/>
    <col min="1312" max="1312" width="7.5546875" style="289" customWidth="1"/>
    <col min="1313" max="1313" width="10.109375" style="289" customWidth="1"/>
    <col min="1314" max="1315" width="8.6640625" style="289" customWidth="1"/>
    <col min="1316" max="1316" width="10.88671875" style="289" customWidth="1"/>
    <col min="1317" max="1317" width="8.6640625" style="289" customWidth="1"/>
    <col min="1318" max="1319" width="11.5546875" style="289" customWidth="1"/>
    <col min="1320" max="1320" width="9.5546875" style="289" customWidth="1"/>
    <col min="1321" max="1321" width="9.44140625" style="289" customWidth="1"/>
    <col min="1322" max="1323" width="13.33203125" style="289" customWidth="1"/>
    <col min="1324" max="1324" width="7.5546875" style="289" customWidth="1"/>
    <col min="1325" max="1325" width="9.5546875" style="289" customWidth="1"/>
    <col min="1326" max="1326" width="11.109375" style="289" customWidth="1"/>
    <col min="1327" max="1327" width="10.33203125" style="289" customWidth="1"/>
    <col min="1328" max="1328" width="9.109375" style="289" customWidth="1"/>
    <col min="1329" max="1329" width="8.5546875" style="289" customWidth="1"/>
    <col min="1330" max="1331" width="11.44140625" style="289" customWidth="1"/>
    <col min="1332" max="1332" width="8.5546875" style="289" customWidth="1"/>
    <col min="1333" max="1333" width="10.88671875" style="289" customWidth="1"/>
    <col min="1334" max="1334" width="16.6640625" style="289" customWidth="1"/>
    <col min="1335" max="1336" width="9" style="289" customWidth="1"/>
    <col min="1337" max="1337" width="7.109375" style="289" customWidth="1"/>
    <col min="1338" max="1338" width="8" style="289" customWidth="1"/>
    <col min="1339" max="1339" width="9.109375" style="289" customWidth="1"/>
    <col min="1340" max="1340" width="8.44140625" style="289" customWidth="1"/>
    <col min="1341" max="1341" width="7" style="289" customWidth="1"/>
    <col min="1342" max="1342" width="7.88671875" style="289" customWidth="1"/>
    <col min="1343" max="1343" width="7.44140625" style="289" customWidth="1"/>
    <col min="1344" max="1344" width="7" style="289" customWidth="1"/>
    <col min="1345" max="1345" width="7.109375" style="289" customWidth="1"/>
    <col min="1346" max="1346" width="6.33203125" style="289" customWidth="1"/>
    <col min="1347" max="1348" width="10.109375" style="289" customWidth="1"/>
    <col min="1349" max="1349" width="8.5546875" style="289" customWidth="1"/>
    <col min="1350" max="1350" width="8.109375" style="289" customWidth="1"/>
    <col min="1351" max="1353" width="6.5546875" style="289" customWidth="1"/>
    <col min="1354" max="1536" width="9.6640625" style="289"/>
    <col min="1537" max="1537" width="26" style="289" customWidth="1"/>
    <col min="1538" max="1538" width="11.33203125" style="289" customWidth="1"/>
    <col min="1539" max="1539" width="10.6640625" style="289" customWidth="1"/>
    <col min="1540" max="1540" width="8.109375" style="289" customWidth="1"/>
    <col min="1541" max="1541" width="9.5546875" style="289" customWidth="1"/>
    <col min="1542" max="1543" width="11.33203125" style="289" customWidth="1"/>
    <col min="1544" max="1544" width="9" style="289" customWidth="1"/>
    <col min="1545" max="1545" width="9.6640625" style="289" customWidth="1"/>
    <col min="1546" max="1547" width="11.33203125" style="289" customWidth="1"/>
    <col min="1548" max="1548" width="8.88671875" style="289" customWidth="1"/>
    <col min="1549" max="1549" width="10.109375" style="289" bestFit="1" customWidth="1"/>
    <col min="1550" max="1551" width="10.33203125" style="289" customWidth="1"/>
    <col min="1552" max="1552" width="8" style="289" customWidth="1"/>
    <col min="1553" max="1553" width="8.88671875" style="289" customWidth="1"/>
    <col min="1554" max="1556" width="7" style="289" customWidth="1"/>
    <col min="1557" max="1557" width="7.5546875" style="289" customWidth="1"/>
    <col min="1558" max="1559" width="8.5546875" style="289" customWidth="1"/>
    <col min="1560" max="1561" width="8.44140625" style="289" customWidth="1"/>
    <col min="1562" max="1564" width="7.44140625" style="289" customWidth="1"/>
    <col min="1565" max="1565" width="8.44140625" style="289" customWidth="1"/>
    <col min="1566" max="1567" width="9.5546875" style="289" customWidth="1"/>
    <col min="1568" max="1568" width="7.5546875" style="289" customWidth="1"/>
    <col min="1569" max="1569" width="10.109375" style="289" customWidth="1"/>
    <col min="1570" max="1571" width="8.6640625" style="289" customWidth="1"/>
    <col min="1572" max="1572" width="10.88671875" style="289" customWidth="1"/>
    <col min="1573" max="1573" width="8.6640625" style="289" customWidth="1"/>
    <col min="1574" max="1575" width="11.5546875" style="289" customWidth="1"/>
    <col min="1576" max="1576" width="9.5546875" style="289" customWidth="1"/>
    <col min="1577" max="1577" width="9.44140625" style="289" customWidth="1"/>
    <col min="1578" max="1579" width="13.33203125" style="289" customWidth="1"/>
    <col min="1580" max="1580" width="7.5546875" style="289" customWidth="1"/>
    <col min="1581" max="1581" width="9.5546875" style="289" customWidth="1"/>
    <col min="1582" max="1582" width="11.109375" style="289" customWidth="1"/>
    <col min="1583" max="1583" width="10.33203125" style="289" customWidth="1"/>
    <col min="1584" max="1584" width="9.109375" style="289" customWidth="1"/>
    <col min="1585" max="1585" width="8.5546875" style="289" customWidth="1"/>
    <col min="1586" max="1587" width="11.44140625" style="289" customWidth="1"/>
    <col min="1588" max="1588" width="8.5546875" style="289" customWidth="1"/>
    <col min="1589" max="1589" width="10.88671875" style="289" customWidth="1"/>
    <col min="1590" max="1590" width="16.6640625" style="289" customWidth="1"/>
    <col min="1591" max="1592" width="9" style="289" customWidth="1"/>
    <col min="1593" max="1593" width="7.109375" style="289" customWidth="1"/>
    <col min="1594" max="1594" width="8" style="289" customWidth="1"/>
    <col min="1595" max="1595" width="9.109375" style="289" customWidth="1"/>
    <col min="1596" max="1596" width="8.44140625" style="289" customWidth="1"/>
    <col min="1597" max="1597" width="7" style="289" customWidth="1"/>
    <col min="1598" max="1598" width="7.88671875" style="289" customWidth="1"/>
    <col min="1599" max="1599" width="7.44140625" style="289" customWidth="1"/>
    <col min="1600" max="1600" width="7" style="289" customWidth="1"/>
    <col min="1601" max="1601" width="7.109375" style="289" customWidth="1"/>
    <col min="1602" max="1602" width="6.33203125" style="289" customWidth="1"/>
    <col min="1603" max="1604" width="10.109375" style="289" customWidth="1"/>
    <col min="1605" max="1605" width="8.5546875" style="289" customWidth="1"/>
    <col min="1606" max="1606" width="8.109375" style="289" customWidth="1"/>
    <col min="1607" max="1609" width="6.5546875" style="289" customWidth="1"/>
    <col min="1610" max="1792" width="9.6640625" style="289"/>
    <col min="1793" max="1793" width="26" style="289" customWidth="1"/>
    <col min="1794" max="1794" width="11.33203125" style="289" customWidth="1"/>
    <col min="1795" max="1795" width="10.6640625" style="289" customWidth="1"/>
    <col min="1796" max="1796" width="8.109375" style="289" customWidth="1"/>
    <col min="1797" max="1797" width="9.5546875" style="289" customWidth="1"/>
    <col min="1798" max="1799" width="11.33203125" style="289" customWidth="1"/>
    <col min="1800" max="1800" width="9" style="289" customWidth="1"/>
    <col min="1801" max="1801" width="9.6640625" style="289" customWidth="1"/>
    <col min="1802" max="1803" width="11.33203125" style="289" customWidth="1"/>
    <col min="1804" max="1804" width="8.88671875" style="289" customWidth="1"/>
    <col min="1805" max="1805" width="10.109375" style="289" bestFit="1" customWidth="1"/>
    <col min="1806" max="1807" width="10.33203125" style="289" customWidth="1"/>
    <col min="1808" max="1808" width="8" style="289" customWidth="1"/>
    <col min="1809" max="1809" width="8.88671875" style="289" customWidth="1"/>
    <col min="1810" max="1812" width="7" style="289" customWidth="1"/>
    <col min="1813" max="1813" width="7.5546875" style="289" customWidth="1"/>
    <col min="1814" max="1815" width="8.5546875" style="289" customWidth="1"/>
    <col min="1816" max="1817" width="8.44140625" style="289" customWidth="1"/>
    <col min="1818" max="1820" width="7.44140625" style="289" customWidth="1"/>
    <col min="1821" max="1821" width="8.44140625" style="289" customWidth="1"/>
    <col min="1822" max="1823" width="9.5546875" style="289" customWidth="1"/>
    <col min="1824" max="1824" width="7.5546875" style="289" customWidth="1"/>
    <col min="1825" max="1825" width="10.109375" style="289" customWidth="1"/>
    <col min="1826" max="1827" width="8.6640625" style="289" customWidth="1"/>
    <col min="1828" max="1828" width="10.88671875" style="289" customWidth="1"/>
    <col min="1829" max="1829" width="8.6640625" style="289" customWidth="1"/>
    <col min="1830" max="1831" width="11.5546875" style="289" customWidth="1"/>
    <col min="1832" max="1832" width="9.5546875" style="289" customWidth="1"/>
    <col min="1833" max="1833" width="9.44140625" style="289" customWidth="1"/>
    <col min="1834" max="1835" width="13.33203125" style="289" customWidth="1"/>
    <col min="1836" max="1836" width="7.5546875" style="289" customWidth="1"/>
    <col min="1837" max="1837" width="9.5546875" style="289" customWidth="1"/>
    <col min="1838" max="1838" width="11.109375" style="289" customWidth="1"/>
    <col min="1839" max="1839" width="10.33203125" style="289" customWidth="1"/>
    <col min="1840" max="1840" width="9.109375" style="289" customWidth="1"/>
    <col min="1841" max="1841" width="8.5546875" style="289" customWidth="1"/>
    <col min="1842" max="1843" width="11.44140625" style="289" customWidth="1"/>
    <col min="1844" max="1844" width="8.5546875" style="289" customWidth="1"/>
    <col min="1845" max="1845" width="10.88671875" style="289" customWidth="1"/>
    <col min="1846" max="1846" width="16.6640625" style="289" customWidth="1"/>
    <col min="1847" max="1848" width="9" style="289" customWidth="1"/>
    <col min="1849" max="1849" width="7.109375" style="289" customWidth="1"/>
    <col min="1850" max="1850" width="8" style="289" customWidth="1"/>
    <col min="1851" max="1851" width="9.109375" style="289" customWidth="1"/>
    <col min="1852" max="1852" width="8.44140625" style="289" customWidth="1"/>
    <col min="1853" max="1853" width="7" style="289" customWidth="1"/>
    <col min="1854" max="1854" width="7.88671875" style="289" customWidth="1"/>
    <col min="1855" max="1855" width="7.44140625" style="289" customWidth="1"/>
    <col min="1856" max="1856" width="7" style="289" customWidth="1"/>
    <col min="1857" max="1857" width="7.109375" style="289" customWidth="1"/>
    <col min="1858" max="1858" width="6.33203125" style="289" customWidth="1"/>
    <col min="1859" max="1860" width="10.109375" style="289" customWidth="1"/>
    <col min="1861" max="1861" width="8.5546875" style="289" customWidth="1"/>
    <col min="1862" max="1862" width="8.109375" style="289" customWidth="1"/>
    <col min="1863" max="1865" width="6.5546875" style="289" customWidth="1"/>
    <col min="1866" max="2048" width="9.6640625" style="289"/>
    <col min="2049" max="2049" width="26" style="289" customWidth="1"/>
    <col min="2050" max="2050" width="11.33203125" style="289" customWidth="1"/>
    <col min="2051" max="2051" width="10.6640625" style="289" customWidth="1"/>
    <col min="2052" max="2052" width="8.109375" style="289" customWidth="1"/>
    <col min="2053" max="2053" width="9.5546875" style="289" customWidth="1"/>
    <col min="2054" max="2055" width="11.33203125" style="289" customWidth="1"/>
    <col min="2056" max="2056" width="9" style="289" customWidth="1"/>
    <col min="2057" max="2057" width="9.6640625" style="289" customWidth="1"/>
    <col min="2058" max="2059" width="11.33203125" style="289" customWidth="1"/>
    <col min="2060" max="2060" width="8.88671875" style="289" customWidth="1"/>
    <col min="2061" max="2061" width="10.109375" style="289" bestFit="1" customWidth="1"/>
    <col min="2062" max="2063" width="10.33203125" style="289" customWidth="1"/>
    <col min="2064" max="2064" width="8" style="289" customWidth="1"/>
    <col min="2065" max="2065" width="8.88671875" style="289" customWidth="1"/>
    <col min="2066" max="2068" width="7" style="289" customWidth="1"/>
    <col min="2069" max="2069" width="7.5546875" style="289" customWidth="1"/>
    <col min="2070" max="2071" width="8.5546875" style="289" customWidth="1"/>
    <col min="2072" max="2073" width="8.44140625" style="289" customWidth="1"/>
    <col min="2074" max="2076" width="7.44140625" style="289" customWidth="1"/>
    <col min="2077" max="2077" width="8.44140625" style="289" customWidth="1"/>
    <col min="2078" max="2079" width="9.5546875" style="289" customWidth="1"/>
    <col min="2080" max="2080" width="7.5546875" style="289" customWidth="1"/>
    <col min="2081" max="2081" width="10.109375" style="289" customWidth="1"/>
    <col min="2082" max="2083" width="8.6640625" style="289" customWidth="1"/>
    <col min="2084" max="2084" width="10.88671875" style="289" customWidth="1"/>
    <col min="2085" max="2085" width="8.6640625" style="289" customWidth="1"/>
    <col min="2086" max="2087" width="11.5546875" style="289" customWidth="1"/>
    <col min="2088" max="2088" width="9.5546875" style="289" customWidth="1"/>
    <col min="2089" max="2089" width="9.44140625" style="289" customWidth="1"/>
    <col min="2090" max="2091" width="13.33203125" style="289" customWidth="1"/>
    <col min="2092" max="2092" width="7.5546875" style="289" customWidth="1"/>
    <col min="2093" max="2093" width="9.5546875" style="289" customWidth="1"/>
    <col min="2094" max="2094" width="11.109375" style="289" customWidth="1"/>
    <col min="2095" max="2095" width="10.33203125" style="289" customWidth="1"/>
    <col min="2096" max="2096" width="9.109375" style="289" customWidth="1"/>
    <col min="2097" max="2097" width="8.5546875" style="289" customWidth="1"/>
    <col min="2098" max="2099" width="11.44140625" style="289" customWidth="1"/>
    <col min="2100" max="2100" width="8.5546875" style="289" customWidth="1"/>
    <col min="2101" max="2101" width="10.88671875" style="289" customWidth="1"/>
    <col min="2102" max="2102" width="16.6640625" style="289" customWidth="1"/>
    <col min="2103" max="2104" width="9" style="289" customWidth="1"/>
    <col min="2105" max="2105" width="7.109375" style="289" customWidth="1"/>
    <col min="2106" max="2106" width="8" style="289" customWidth="1"/>
    <col min="2107" max="2107" width="9.109375" style="289" customWidth="1"/>
    <col min="2108" max="2108" width="8.44140625" style="289" customWidth="1"/>
    <col min="2109" max="2109" width="7" style="289" customWidth="1"/>
    <col min="2110" max="2110" width="7.88671875" style="289" customWidth="1"/>
    <col min="2111" max="2111" width="7.44140625" style="289" customWidth="1"/>
    <col min="2112" max="2112" width="7" style="289" customWidth="1"/>
    <col min="2113" max="2113" width="7.109375" style="289" customWidth="1"/>
    <col min="2114" max="2114" width="6.33203125" style="289" customWidth="1"/>
    <col min="2115" max="2116" width="10.109375" style="289" customWidth="1"/>
    <col min="2117" max="2117" width="8.5546875" style="289" customWidth="1"/>
    <col min="2118" max="2118" width="8.109375" style="289" customWidth="1"/>
    <col min="2119" max="2121" width="6.5546875" style="289" customWidth="1"/>
    <col min="2122" max="2304" width="9.6640625" style="289"/>
    <col min="2305" max="2305" width="26" style="289" customWidth="1"/>
    <col min="2306" max="2306" width="11.33203125" style="289" customWidth="1"/>
    <col min="2307" max="2307" width="10.6640625" style="289" customWidth="1"/>
    <col min="2308" max="2308" width="8.109375" style="289" customWidth="1"/>
    <col min="2309" max="2309" width="9.5546875" style="289" customWidth="1"/>
    <col min="2310" max="2311" width="11.33203125" style="289" customWidth="1"/>
    <col min="2312" max="2312" width="9" style="289" customWidth="1"/>
    <col min="2313" max="2313" width="9.6640625" style="289" customWidth="1"/>
    <col min="2314" max="2315" width="11.33203125" style="289" customWidth="1"/>
    <col min="2316" max="2316" width="8.88671875" style="289" customWidth="1"/>
    <col min="2317" max="2317" width="10.109375" style="289" bestFit="1" customWidth="1"/>
    <col min="2318" max="2319" width="10.33203125" style="289" customWidth="1"/>
    <col min="2320" max="2320" width="8" style="289" customWidth="1"/>
    <col min="2321" max="2321" width="8.88671875" style="289" customWidth="1"/>
    <col min="2322" max="2324" width="7" style="289" customWidth="1"/>
    <col min="2325" max="2325" width="7.5546875" style="289" customWidth="1"/>
    <col min="2326" max="2327" width="8.5546875" style="289" customWidth="1"/>
    <col min="2328" max="2329" width="8.44140625" style="289" customWidth="1"/>
    <col min="2330" max="2332" width="7.44140625" style="289" customWidth="1"/>
    <col min="2333" max="2333" width="8.44140625" style="289" customWidth="1"/>
    <col min="2334" max="2335" width="9.5546875" style="289" customWidth="1"/>
    <col min="2336" max="2336" width="7.5546875" style="289" customWidth="1"/>
    <col min="2337" max="2337" width="10.109375" style="289" customWidth="1"/>
    <col min="2338" max="2339" width="8.6640625" style="289" customWidth="1"/>
    <col min="2340" max="2340" width="10.88671875" style="289" customWidth="1"/>
    <col min="2341" max="2341" width="8.6640625" style="289" customWidth="1"/>
    <col min="2342" max="2343" width="11.5546875" style="289" customWidth="1"/>
    <col min="2344" max="2344" width="9.5546875" style="289" customWidth="1"/>
    <col min="2345" max="2345" width="9.44140625" style="289" customWidth="1"/>
    <col min="2346" max="2347" width="13.33203125" style="289" customWidth="1"/>
    <col min="2348" max="2348" width="7.5546875" style="289" customWidth="1"/>
    <col min="2349" max="2349" width="9.5546875" style="289" customWidth="1"/>
    <col min="2350" max="2350" width="11.109375" style="289" customWidth="1"/>
    <col min="2351" max="2351" width="10.33203125" style="289" customWidth="1"/>
    <col min="2352" max="2352" width="9.109375" style="289" customWidth="1"/>
    <col min="2353" max="2353" width="8.5546875" style="289" customWidth="1"/>
    <col min="2354" max="2355" width="11.44140625" style="289" customWidth="1"/>
    <col min="2356" max="2356" width="8.5546875" style="289" customWidth="1"/>
    <col min="2357" max="2357" width="10.88671875" style="289" customWidth="1"/>
    <col min="2358" max="2358" width="16.6640625" style="289" customWidth="1"/>
    <col min="2359" max="2360" width="9" style="289" customWidth="1"/>
    <col min="2361" max="2361" width="7.109375" style="289" customWidth="1"/>
    <col min="2362" max="2362" width="8" style="289" customWidth="1"/>
    <col min="2363" max="2363" width="9.109375" style="289" customWidth="1"/>
    <col min="2364" max="2364" width="8.44140625" style="289" customWidth="1"/>
    <col min="2365" max="2365" width="7" style="289" customWidth="1"/>
    <col min="2366" max="2366" width="7.88671875" style="289" customWidth="1"/>
    <col min="2367" max="2367" width="7.44140625" style="289" customWidth="1"/>
    <col min="2368" max="2368" width="7" style="289" customWidth="1"/>
    <col min="2369" max="2369" width="7.109375" style="289" customWidth="1"/>
    <col min="2370" max="2370" width="6.33203125" style="289" customWidth="1"/>
    <col min="2371" max="2372" width="10.109375" style="289" customWidth="1"/>
    <col min="2373" max="2373" width="8.5546875" style="289" customWidth="1"/>
    <col min="2374" max="2374" width="8.109375" style="289" customWidth="1"/>
    <col min="2375" max="2377" width="6.5546875" style="289" customWidth="1"/>
    <col min="2378" max="2560" width="9.6640625" style="289"/>
    <col min="2561" max="2561" width="26" style="289" customWidth="1"/>
    <col min="2562" max="2562" width="11.33203125" style="289" customWidth="1"/>
    <col min="2563" max="2563" width="10.6640625" style="289" customWidth="1"/>
    <col min="2564" max="2564" width="8.109375" style="289" customWidth="1"/>
    <col min="2565" max="2565" width="9.5546875" style="289" customWidth="1"/>
    <col min="2566" max="2567" width="11.33203125" style="289" customWidth="1"/>
    <col min="2568" max="2568" width="9" style="289" customWidth="1"/>
    <col min="2569" max="2569" width="9.6640625" style="289" customWidth="1"/>
    <col min="2570" max="2571" width="11.33203125" style="289" customWidth="1"/>
    <col min="2572" max="2572" width="8.88671875" style="289" customWidth="1"/>
    <col min="2573" max="2573" width="10.109375" style="289" bestFit="1" customWidth="1"/>
    <col min="2574" max="2575" width="10.33203125" style="289" customWidth="1"/>
    <col min="2576" max="2576" width="8" style="289" customWidth="1"/>
    <col min="2577" max="2577" width="8.88671875" style="289" customWidth="1"/>
    <col min="2578" max="2580" width="7" style="289" customWidth="1"/>
    <col min="2581" max="2581" width="7.5546875" style="289" customWidth="1"/>
    <col min="2582" max="2583" width="8.5546875" style="289" customWidth="1"/>
    <col min="2584" max="2585" width="8.44140625" style="289" customWidth="1"/>
    <col min="2586" max="2588" width="7.44140625" style="289" customWidth="1"/>
    <col min="2589" max="2589" width="8.44140625" style="289" customWidth="1"/>
    <col min="2590" max="2591" width="9.5546875" style="289" customWidth="1"/>
    <col min="2592" max="2592" width="7.5546875" style="289" customWidth="1"/>
    <col min="2593" max="2593" width="10.109375" style="289" customWidth="1"/>
    <col min="2594" max="2595" width="8.6640625" style="289" customWidth="1"/>
    <col min="2596" max="2596" width="10.88671875" style="289" customWidth="1"/>
    <col min="2597" max="2597" width="8.6640625" style="289" customWidth="1"/>
    <col min="2598" max="2599" width="11.5546875" style="289" customWidth="1"/>
    <col min="2600" max="2600" width="9.5546875" style="289" customWidth="1"/>
    <col min="2601" max="2601" width="9.44140625" style="289" customWidth="1"/>
    <col min="2602" max="2603" width="13.33203125" style="289" customWidth="1"/>
    <col min="2604" max="2604" width="7.5546875" style="289" customWidth="1"/>
    <col min="2605" max="2605" width="9.5546875" style="289" customWidth="1"/>
    <col min="2606" max="2606" width="11.109375" style="289" customWidth="1"/>
    <col min="2607" max="2607" width="10.33203125" style="289" customWidth="1"/>
    <col min="2608" max="2608" width="9.109375" style="289" customWidth="1"/>
    <col min="2609" max="2609" width="8.5546875" style="289" customWidth="1"/>
    <col min="2610" max="2611" width="11.44140625" style="289" customWidth="1"/>
    <col min="2612" max="2612" width="8.5546875" style="289" customWidth="1"/>
    <col min="2613" max="2613" width="10.88671875" style="289" customWidth="1"/>
    <col min="2614" max="2614" width="16.6640625" style="289" customWidth="1"/>
    <col min="2615" max="2616" width="9" style="289" customWidth="1"/>
    <col min="2617" max="2617" width="7.109375" style="289" customWidth="1"/>
    <col min="2618" max="2618" width="8" style="289" customWidth="1"/>
    <col min="2619" max="2619" width="9.109375" style="289" customWidth="1"/>
    <col min="2620" max="2620" width="8.44140625" style="289" customWidth="1"/>
    <col min="2621" max="2621" width="7" style="289" customWidth="1"/>
    <col min="2622" max="2622" width="7.88671875" style="289" customWidth="1"/>
    <col min="2623" max="2623" width="7.44140625" style="289" customWidth="1"/>
    <col min="2624" max="2624" width="7" style="289" customWidth="1"/>
    <col min="2625" max="2625" width="7.109375" style="289" customWidth="1"/>
    <col min="2626" max="2626" width="6.33203125" style="289" customWidth="1"/>
    <col min="2627" max="2628" width="10.109375" style="289" customWidth="1"/>
    <col min="2629" max="2629" width="8.5546875" style="289" customWidth="1"/>
    <col min="2630" max="2630" width="8.109375" style="289" customWidth="1"/>
    <col min="2631" max="2633" width="6.5546875" style="289" customWidth="1"/>
    <col min="2634" max="2816" width="9.6640625" style="289"/>
    <col min="2817" max="2817" width="26" style="289" customWidth="1"/>
    <col min="2818" max="2818" width="11.33203125" style="289" customWidth="1"/>
    <col min="2819" max="2819" width="10.6640625" style="289" customWidth="1"/>
    <col min="2820" max="2820" width="8.109375" style="289" customWidth="1"/>
    <col min="2821" max="2821" width="9.5546875" style="289" customWidth="1"/>
    <col min="2822" max="2823" width="11.33203125" style="289" customWidth="1"/>
    <col min="2824" max="2824" width="9" style="289" customWidth="1"/>
    <col min="2825" max="2825" width="9.6640625" style="289" customWidth="1"/>
    <col min="2826" max="2827" width="11.33203125" style="289" customWidth="1"/>
    <col min="2828" max="2828" width="8.88671875" style="289" customWidth="1"/>
    <col min="2829" max="2829" width="10.109375" style="289" bestFit="1" customWidth="1"/>
    <col min="2830" max="2831" width="10.33203125" style="289" customWidth="1"/>
    <col min="2832" max="2832" width="8" style="289" customWidth="1"/>
    <col min="2833" max="2833" width="8.88671875" style="289" customWidth="1"/>
    <col min="2834" max="2836" width="7" style="289" customWidth="1"/>
    <col min="2837" max="2837" width="7.5546875" style="289" customWidth="1"/>
    <col min="2838" max="2839" width="8.5546875" style="289" customWidth="1"/>
    <col min="2840" max="2841" width="8.44140625" style="289" customWidth="1"/>
    <col min="2842" max="2844" width="7.44140625" style="289" customWidth="1"/>
    <col min="2845" max="2845" width="8.44140625" style="289" customWidth="1"/>
    <col min="2846" max="2847" width="9.5546875" style="289" customWidth="1"/>
    <col min="2848" max="2848" width="7.5546875" style="289" customWidth="1"/>
    <col min="2849" max="2849" width="10.109375" style="289" customWidth="1"/>
    <col min="2850" max="2851" width="8.6640625" style="289" customWidth="1"/>
    <col min="2852" max="2852" width="10.88671875" style="289" customWidth="1"/>
    <col min="2853" max="2853" width="8.6640625" style="289" customWidth="1"/>
    <col min="2854" max="2855" width="11.5546875" style="289" customWidth="1"/>
    <col min="2856" max="2856" width="9.5546875" style="289" customWidth="1"/>
    <col min="2857" max="2857" width="9.44140625" style="289" customWidth="1"/>
    <col min="2858" max="2859" width="13.33203125" style="289" customWidth="1"/>
    <col min="2860" max="2860" width="7.5546875" style="289" customWidth="1"/>
    <col min="2861" max="2861" width="9.5546875" style="289" customWidth="1"/>
    <col min="2862" max="2862" width="11.109375" style="289" customWidth="1"/>
    <col min="2863" max="2863" width="10.33203125" style="289" customWidth="1"/>
    <col min="2864" max="2864" width="9.109375" style="289" customWidth="1"/>
    <col min="2865" max="2865" width="8.5546875" style="289" customWidth="1"/>
    <col min="2866" max="2867" width="11.44140625" style="289" customWidth="1"/>
    <col min="2868" max="2868" width="8.5546875" style="289" customWidth="1"/>
    <col min="2869" max="2869" width="10.88671875" style="289" customWidth="1"/>
    <col min="2870" max="2870" width="16.6640625" style="289" customWidth="1"/>
    <col min="2871" max="2872" width="9" style="289" customWidth="1"/>
    <col min="2873" max="2873" width="7.109375" style="289" customWidth="1"/>
    <col min="2874" max="2874" width="8" style="289" customWidth="1"/>
    <col min="2875" max="2875" width="9.109375" style="289" customWidth="1"/>
    <col min="2876" max="2876" width="8.44140625" style="289" customWidth="1"/>
    <col min="2877" max="2877" width="7" style="289" customWidth="1"/>
    <col min="2878" max="2878" width="7.88671875" style="289" customWidth="1"/>
    <col min="2879" max="2879" width="7.44140625" style="289" customWidth="1"/>
    <col min="2880" max="2880" width="7" style="289" customWidth="1"/>
    <col min="2881" max="2881" width="7.109375" style="289" customWidth="1"/>
    <col min="2882" max="2882" width="6.33203125" style="289" customWidth="1"/>
    <col min="2883" max="2884" width="10.109375" style="289" customWidth="1"/>
    <col min="2885" max="2885" width="8.5546875" style="289" customWidth="1"/>
    <col min="2886" max="2886" width="8.109375" style="289" customWidth="1"/>
    <col min="2887" max="2889" width="6.5546875" style="289" customWidth="1"/>
    <col min="2890" max="3072" width="9.6640625" style="289"/>
    <col min="3073" max="3073" width="26" style="289" customWidth="1"/>
    <col min="3074" max="3074" width="11.33203125" style="289" customWidth="1"/>
    <col min="3075" max="3075" width="10.6640625" style="289" customWidth="1"/>
    <col min="3076" max="3076" width="8.109375" style="289" customWidth="1"/>
    <col min="3077" max="3077" width="9.5546875" style="289" customWidth="1"/>
    <col min="3078" max="3079" width="11.33203125" style="289" customWidth="1"/>
    <col min="3080" max="3080" width="9" style="289" customWidth="1"/>
    <col min="3081" max="3081" width="9.6640625" style="289" customWidth="1"/>
    <col min="3082" max="3083" width="11.33203125" style="289" customWidth="1"/>
    <col min="3084" max="3084" width="8.88671875" style="289" customWidth="1"/>
    <col min="3085" max="3085" width="10.109375" style="289" bestFit="1" customWidth="1"/>
    <col min="3086" max="3087" width="10.33203125" style="289" customWidth="1"/>
    <col min="3088" max="3088" width="8" style="289" customWidth="1"/>
    <col min="3089" max="3089" width="8.88671875" style="289" customWidth="1"/>
    <col min="3090" max="3092" width="7" style="289" customWidth="1"/>
    <col min="3093" max="3093" width="7.5546875" style="289" customWidth="1"/>
    <col min="3094" max="3095" width="8.5546875" style="289" customWidth="1"/>
    <col min="3096" max="3097" width="8.44140625" style="289" customWidth="1"/>
    <col min="3098" max="3100" width="7.44140625" style="289" customWidth="1"/>
    <col min="3101" max="3101" width="8.44140625" style="289" customWidth="1"/>
    <col min="3102" max="3103" width="9.5546875" style="289" customWidth="1"/>
    <col min="3104" max="3104" width="7.5546875" style="289" customWidth="1"/>
    <col min="3105" max="3105" width="10.109375" style="289" customWidth="1"/>
    <col min="3106" max="3107" width="8.6640625" style="289" customWidth="1"/>
    <col min="3108" max="3108" width="10.88671875" style="289" customWidth="1"/>
    <col min="3109" max="3109" width="8.6640625" style="289" customWidth="1"/>
    <col min="3110" max="3111" width="11.5546875" style="289" customWidth="1"/>
    <col min="3112" max="3112" width="9.5546875" style="289" customWidth="1"/>
    <col min="3113" max="3113" width="9.44140625" style="289" customWidth="1"/>
    <col min="3114" max="3115" width="13.33203125" style="289" customWidth="1"/>
    <col min="3116" max="3116" width="7.5546875" style="289" customWidth="1"/>
    <col min="3117" max="3117" width="9.5546875" style="289" customWidth="1"/>
    <col min="3118" max="3118" width="11.109375" style="289" customWidth="1"/>
    <col min="3119" max="3119" width="10.33203125" style="289" customWidth="1"/>
    <col min="3120" max="3120" width="9.109375" style="289" customWidth="1"/>
    <col min="3121" max="3121" width="8.5546875" style="289" customWidth="1"/>
    <col min="3122" max="3123" width="11.44140625" style="289" customWidth="1"/>
    <col min="3124" max="3124" width="8.5546875" style="289" customWidth="1"/>
    <col min="3125" max="3125" width="10.88671875" style="289" customWidth="1"/>
    <col min="3126" max="3126" width="16.6640625" style="289" customWidth="1"/>
    <col min="3127" max="3128" width="9" style="289" customWidth="1"/>
    <col min="3129" max="3129" width="7.109375" style="289" customWidth="1"/>
    <col min="3130" max="3130" width="8" style="289" customWidth="1"/>
    <col min="3131" max="3131" width="9.109375" style="289" customWidth="1"/>
    <col min="3132" max="3132" width="8.44140625" style="289" customWidth="1"/>
    <col min="3133" max="3133" width="7" style="289" customWidth="1"/>
    <col min="3134" max="3134" width="7.88671875" style="289" customWidth="1"/>
    <col min="3135" max="3135" width="7.44140625" style="289" customWidth="1"/>
    <col min="3136" max="3136" width="7" style="289" customWidth="1"/>
    <col min="3137" max="3137" width="7.109375" style="289" customWidth="1"/>
    <col min="3138" max="3138" width="6.33203125" style="289" customWidth="1"/>
    <col min="3139" max="3140" width="10.109375" style="289" customWidth="1"/>
    <col min="3141" max="3141" width="8.5546875" style="289" customWidth="1"/>
    <col min="3142" max="3142" width="8.109375" style="289" customWidth="1"/>
    <col min="3143" max="3145" width="6.5546875" style="289" customWidth="1"/>
    <col min="3146" max="3328" width="9.6640625" style="289"/>
    <col min="3329" max="3329" width="26" style="289" customWidth="1"/>
    <col min="3330" max="3330" width="11.33203125" style="289" customWidth="1"/>
    <col min="3331" max="3331" width="10.6640625" style="289" customWidth="1"/>
    <col min="3332" max="3332" width="8.109375" style="289" customWidth="1"/>
    <col min="3333" max="3333" width="9.5546875" style="289" customWidth="1"/>
    <col min="3334" max="3335" width="11.33203125" style="289" customWidth="1"/>
    <col min="3336" max="3336" width="9" style="289" customWidth="1"/>
    <col min="3337" max="3337" width="9.6640625" style="289" customWidth="1"/>
    <col min="3338" max="3339" width="11.33203125" style="289" customWidth="1"/>
    <col min="3340" max="3340" width="8.88671875" style="289" customWidth="1"/>
    <col min="3341" max="3341" width="10.109375" style="289" bestFit="1" customWidth="1"/>
    <col min="3342" max="3343" width="10.33203125" style="289" customWidth="1"/>
    <col min="3344" max="3344" width="8" style="289" customWidth="1"/>
    <col min="3345" max="3345" width="8.88671875" style="289" customWidth="1"/>
    <col min="3346" max="3348" width="7" style="289" customWidth="1"/>
    <col min="3349" max="3349" width="7.5546875" style="289" customWidth="1"/>
    <col min="3350" max="3351" width="8.5546875" style="289" customWidth="1"/>
    <col min="3352" max="3353" width="8.44140625" style="289" customWidth="1"/>
    <col min="3354" max="3356" width="7.44140625" style="289" customWidth="1"/>
    <col min="3357" max="3357" width="8.44140625" style="289" customWidth="1"/>
    <col min="3358" max="3359" width="9.5546875" style="289" customWidth="1"/>
    <col min="3360" max="3360" width="7.5546875" style="289" customWidth="1"/>
    <col min="3361" max="3361" width="10.109375" style="289" customWidth="1"/>
    <col min="3362" max="3363" width="8.6640625" style="289" customWidth="1"/>
    <col min="3364" max="3364" width="10.88671875" style="289" customWidth="1"/>
    <col min="3365" max="3365" width="8.6640625" style="289" customWidth="1"/>
    <col min="3366" max="3367" width="11.5546875" style="289" customWidth="1"/>
    <col min="3368" max="3368" width="9.5546875" style="289" customWidth="1"/>
    <col min="3369" max="3369" width="9.44140625" style="289" customWidth="1"/>
    <col min="3370" max="3371" width="13.33203125" style="289" customWidth="1"/>
    <col min="3372" max="3372" width="7.5546875" style="289" customWidth="1"/>
    <col min="3373" max="3373" width="9.5546875" style="289" customWidth="1"/>
    <col min="3374" max="3374" width="11.109375" style="289" customWidth="1"/>
    <col min="3375" max="3375" width="10.33203125" style="289" customWidth="1"/>
    <col min="3376" max="3376" width="9.109375" style="289" customWidth="1"/>
    <col min="3377" max="3377" width="8.5546875" style="289" customWidth="1"/>
    <col min="3378" max="3379" width="11.44140625" style="289" customWidth="1"/>
    <col min="3380" max="3380" width="8.5546875" style="289" customWidth="1"/>
    <col min="3381" max="3381" width="10.88671875" style="289" customWidth="1"/>
    <col min="3382" max="3382" width="16.6640625" style="289" customWidth="1"/>
    <col min="3383" max="3384" width="9" style="289" customWidth="1"/>
    <col min="3385" max="3385" width="7.109375" style="289" customWidth="1"/>
    <col min="3386" max="3386" width="8" style="289" customWidth="1"/>
    <col min="3387" max="3387" width="9.109375" style="289" customWidth="1"/>
    <col min="3388" max="3388" width="8.44140625" style="289" customWidth="1"/>
    <col min="3389" max="3389" width="7" style="289" customWidth="1"/>
    <col min="3390" max="3390" width="7.88671875" style="289" customWidth="1"/>
    <col min="3391" max="3391" width="7.44140625" style="289" customWidth="1"/>
    <col min="3392" max="3392" width="7" style="289" customWidth="1"/>
    <col min="3393" max="3393" width="7.109375" style="289" customWidth="1"/>
    <col min="3394" max="3394" width="6.33203125" style="289" customWidth="1"/>
    <col min="3395" max="3396" width="10.109375" style="289" customWidth="1"/>
    <col min="3397" max="3397" width="8.5546875" style="289" customWidth="1"/>
    <col min="3398" max="3398" width="8.109375" style="289" customWidth="1"/>
    <col min="3399" max="3401" width="6.5546875" style="289" customWidth="1"/>
    <col min="3402" max="3584" width="9.6640625" style="289"/>
    <col min="3585" max="3585" width="26" style="289" customWidth="1"/>
    <col min="3586" max="3586" width="11.33203125" style="289" customWidth="1"/>
    <col min="3587" max="3587" width="10.6640625" style="289" customWidth="1"/>
    <col min="3588" max="3588" width="8.109375" style="289" customWidth="1"/>
    <col min="3589" max="3589" width="9.5546875" style="289" customWidth="1"/>
    <col min="3590" max="3591" width="11.33203125" style="289" customWidth="1"/>
    <col min="3592" max="3592" width="9" style="289" customWidth="1"/>
    <col min="3593" max="3593" width="9.6640625" style="289" customWidth="1"/>
    <col min="3594" max="3595" width="11.33203125" style="289" customWidth="1"/>
    <col min="3596" max="3596" width="8.88671875" style="289" customWidth="1"/>
    <col min="3597" max="3597" width="10.109375" style="289" bestFit="1" customWidth="1"/>
    <col min="3598" max="3599" width="10.33203125" style="289" customWidth="1"/>
    <col min="3600" max="3600" width="8" style="289" customWidth="1"/>
    <col min="3601" max="3601" width="8.88671875" style="289" customWidth="1"/>
    <col min="3602" max="3604" width="7" style="289" customWidth="1"/>
    <col min="3605" max="3605" width="7.5546875" style="289" customWidth="1"/>
    <col min="3606" max="3607" width="8.5546875" style="289" customWidth="1"/>
    <col min="3608" max="3609" width="8.44140625" style="289" customWidth="1"/>
    <col min="3610" max="3612" width="7.44140625" style="289" customWidth="1"/>
    <col min="3613" max="3613" width="8.44140625" style="289" customWidth="1"/>
    <col min="3614" max="3615" width="9.5546875" style="289" customWidth="1"/>
    <col min="3616" max="3616" width="7.5546875" style="289" customWidth="1"/>
    <col min="3617" max="3617" width="10.109375" style="289" customWidth="1"/>
    <col min="3618" max="3619" width="8.6640625" style="289" customWidth="1"/>
    <col min="3620" max="3620" width="10.88671875" style="289" customWidth="1"/>
    <col min="3621" max="3621" width="8.6640625" style="289" customWidth="1"/>
    <col min="3622" max="3623" width="11.5546875" style="289" customWidth="1"/>
    <col min="3624" max="3624" width="9.5546875" style="289" customWidth="1"/>
    <col min="3625" max="3625" width="9.44140625" style="289" customWidth="1"/>
    <col min="3626" max="3627" width="13.33203125" style="289" customWidth="1"/>
    <col min="3628" max="3628" width="7.5546875" style="289" customWidth="1"/>
    <col min="3629" max="3629" width="9.5546875" style="289" customWidth="1"/>
    <col min="3630" max="3630" width="11.109375" style="289" customWidth="1"/>
    <col min="3631" max="3631" width="10.33203125" style="289" customWidth="1"/>
    <col min="3632" max="3632" width="9.109375" style="289" customWidth="1"/>
    <col min="3633" max="3633" width="8.5546875" style="289" customWidth="1"/>
    <col min="3634" max="3635" width="11.44140625" style="289" customWidth="1"/>
    <col min="3636" max="3636" width="8.5546875" style="289" customWidth="1"/>
    <col min="3637" max="3637" width="10.88671875" style="289" customWidth="1"/>
    <col min="3638" max="3638" width="16.6640625" style="289" customWidth="1"/>
    <col min="3639" max="3640" width="9" style="289" customWidth="1"/>
    <col min="3641" max="3641" width="7.109375" style="289" customWidth="1"/>
    <col min="3642" max="3642" width="8" style="289" customWidth="1"/>
    <col min="3643" max="3643" width="9.109375" style="289" customWidth="1"/>
    <col min="3644" max="3644" width="8.44140625" style="289" customWidth="1"/>
    <col min="3645" max="3645" width="7" style="289" customWidth="1"/>
    <col min="3646" max="3646" width="7.88671875" style="289" customWidth="1"/>
    <col min="3647" max="3647" width="7.44140625" style="289" customWidth="1"/>
    <col min="3648" max="3648" width="7" style="289" customWidth="1"/>
    <col min="3649" max="3649" width="7.109375" style="289" customWidth="1"/>
    <col min="3650" max="3650" width="6.33203125" style="289" customWidth="1"/>
    <col min="3651" max="3652" width="10.109375" style="289" customWidth="1"/>
    <col min="3653" max="3653" width="8.5546875" style="289" customWidth="1"/>
    <col min="3654" max="3654" width="8.109375" style="289" customWidth="1"/>
    <col min="3655" max="3657" width="6.5546875" style="289" customWidth="1"/>
    <col min="3658" max="3840" width="9.6640625" style="289"/>
    <col min="3841" max="3841" width="26" style="289" customWidth="1"/>
    <col min="3842" max="3842" width="11.33203125" style="289" customWidth="1"/>
    <col min="3843" max="3843" width="10.6640625" style="289" customWidth="1"/>
    <col min="3844" max="3844" width="8.109375" style="289" customWidth="1"/>
    <col min="3845" max="3845" width="9.5546875" style="289" customWidth="1"/>
    <col min="3846" max="3847" width="11.33203125" style="289" customWidth="1"/>
    <col min="3848" max="3848" width="9" style="289" customWidth="1"/>
    <col min="3849" max="3849" width="9.6640625" style="289" customWidth="1"/>
    <col min="3850" max="3851" width="11.33203125" style="289" customWidth="1"/>
    <col min="3852" max="3852" width="8.88671875" style="289" customWidth="1"/>
    <col min="3853" max="3853" width="10.109375" style="289" bestFit="1" customWidth="1"/>
    <col min="3854" max="3855" width="10.33203125" style="289" customWidth="1"/>
    <col min="3856" max="3856" width="8" style="289" customWidth="1"/>
    <col min="3857" max="3857" width="8.88671875" style="289" customWidth="1"/>
    <col min="3858" max="3860" width="7" style="289" customWidth="1"/>
    <col min="3861" max="3861" width="7.5546875" style="289" customWidth="1"/>
    <col min="3862" max="3863" width="8.5546875" style="289" customWidth="1"/>
    <col min="3864" max="3865" width="8.44140625" style="289" customWidth="1"/>
    <col min="3866" max="3868" width="7.44140625" style="289" customWidth="1"/>
    <col min="3869" max="3869" width="8.44140625" style="289" customWidth="1"/>
    <col min="3870" max="3871" width="9.5546875" style="289" customWidth="1"/>
    <col min="3872" max="3872" width="7.5546875" style="289" customWidth="1"/>
    <col min="3873" max="3873" width="10.109375" style="289" customWidth="1"/>
    <col min="3874" max="3875" width="8.6640625" style="289" customWidth="1"/>
    <col min="3876" max="3876" width="10.88671875" style="289" customWidth="1"/>
    <col min="3877" max="3877" width="8.6640625" style="289" customWidth="1"/>
    <col min="3878" max="3879" width="11.5546875" style="289" customWidth="1"/>
    <col min="3880" max="3880" width="9.5546875" style="289" customWidth="1"/>
    <col min="3881" max="3881" width="9.44140625" style="289" customWidth="1"/>
    <col min="3882" max="3883" width="13.33203125" style="289" customWidth="1"/>
    <col min="3884" max="3884" width="7.5546875" style="289" customWidth="1"/>
    <col min="3885" max="3885" width="9.5546875" style="289" customWidth="1"/>
    <col min="3886" max="3886" width="11.109375" style="289" customWidth="1"/>
    <col min="3887" max="3887" width="10.33203125" style="289" customWidth="1"/>
    <col min="3888" max="3888" width="9.109375" style="289" customWidth="1"/>
    <col min="3889" max="3889" width="8.5546875" style="289" customWidth="1"/>
    <col min="3890" max="3891" width="11.44140625" style="289" customWidth="1"/>
    <col min="3892" max="3892" width="8.5546875" style="289" customWidth="1"/>
    <col min="3893" max="3893" width="10.88671875" style="289" customWidth="1"/>
    <col min="3894" max="3894" width="16.6640625" style="289" customWidth="1"/>
    <col min="3895" max="3896" width="9" style="289" customWidth="1"/>
    <col min="3897" max="3897" width="7.109375" style="289" customWidth="1"/>
    <col min="3898" max="3898" width="8" style="289" customWidth="1"/>
    <col min="3899" max="3899" width="9.109375" style="289" customWidth="1"/>
    <col min="3900" max="3900" width="8.44140625" style="289" customWidth="1"/>
    <col min="3901" max="3901" width="7" style="289" customWidth="1"/>
    <col min="3902" max="3902" width="7.88671875" style="289" customWidth="1"/>
    <col min="3903" max="3903" width="7.44140625" style="289" customWidth="1"/>
    <col min="3904" max="3904" width="7" style="289" customWidth="1"/>
    <col min="3905" max="3905" width="7.109375" style="289" customWidth="1"/>
    <col min="3906" max="3906" width="6.33203125" style="289" customWidth="1"/>
    <col min="3907" max="3908" width="10.109375" style="289" customWidth="1"/>
    <col min="3909" max="3909" width="8.5546875" style="289" customWidth="1"/>
    <col min="3910" max="3910" width="8.109375" style="289" customWidth="1"/>
    <col min="3911" max="3913" width="6.5546875" style="289" customWidth="1"/>
    <col min="3914" max="4096" width="9.6640625" style="289"/>
    <col min="4097" max="4097" width="26" style="289" customWidth="1"/>
    <col min="4098" max="4098" width="11.33203125" style="289" customWidth="1"/>
    <col min="4099" max="4099" width="10.6640625" style="289" customWidth="1"/>
    <col min="4100" max="4100" width="8.109375" style="289" customWidth="1"/>
    <col min="4101" max="4101" width="9.5546875" style="289" customWidth="1"/>
    <col min="4102" max="4103" width="11.33203125" style="289" customWidth="1"/>
    <col min="4104" max="4104" width="9" style="289" customWidth="1"/>
    <col min="4105" max="4105" width="9.6640625" style="289" customWidth="1"/>
    <col min="4106" max="4107" width="11.33203125" style="289" customWidth="1"/>
    <col min="4108" max="4108" width="8.88671875" style="289" customWidth="1"/>
    <col min="4109" max="4109" width="10.109375" style="289" bestFit="1" customWidth="1"/>
    <col min="4110" max="4111" width="10.33203125" style="289" customWidth="1"/>
    <col min="4112" max="4112" width="8" style="289" customWidth="1"/>
    <col min="4113" max="4113" width="8.88671875" style="289" customWidth="1"/>
    <col min="4114" max="4116" width="7" style="289" customWidth="1"/>
    <col min="4117" max="4117" width="7.5546875" style="289" customWidth="1"/>
    <col min="4118" max="4119" width="8.5546875" style="289" customWidth="1"/>
    <col min="4120" max="4121" width="8.44140625" style="289" customWidth="1"/>
    <col min="4122" max="4124" width="7.44140625" style="289" customWidth="1"/>
    <col min="4125" max="4125" width="8.44140625" style="289" customWidth="1"/>
    <col min="4126" max="4127" width="9.5546875" style="289" customWidth="1"/>
    <col min="4128" max="4128" width="7.5546875" style="289" customWidth="1"/>
    <col min="4129" max="4129" width="10.109375" style="289" customWidth="1"/>
    <col min="4130" max="4131" width="8.6640625" style="289" customWidth="1"/>
    <col min="4132" max="4132" width="10.88671875" style="289" customWidth="1"/>
    <col min="4133" max="4133" width="8.6640625" style="289" customWidth="1"/>
    <col min="4134" max="4135" width="11.5546875" style="289" customWidth="1"/>
    <col min="4136" max="4136" width="9.5546875" style="289" customWidth="1"/>
    <col min="4137" max="4137" width="9.44140625" style="289" customWidth="1"/>
    <col min="4138" max="4139" width="13.33203125" style="289" customWidth="1"/>
    <col min="4140" max="4140" width="7.5546875" style="289" customWidth="1"/>
    <col min="4141" max="4141" width="9.5546875" style="289" customWidth="1"/>
    <col min="4142" max="4142" width="11.109375" style="289" customWidth="1"/>
    <col min="4143" max="4143" width="10.33203125" style="289" customWidth="1"/>
    <col min="4144" max="4144" width="9.109375" style="289" customWidth="1"/>
    <col min="4145" max="4145" width="8.5546875" style="289" customWidth="1"/>
    <col min="4146" max="4147" width="11.44140625" style="289" customWidth="1"/>
    <col min="4148" max="4148" width="8.5546875" style="289" customWidth="1"/>
    <col min="4149" max="4149" width="10.88671875" style="289" customWidth="1"/>
    <col min="4150" max="4150" width="16.6640625" style="289" customWidth="1"/>
    <col min="4151" max="4152" width="9" style="289" customWidth="1"/>
    <col min="4153" max="4153" width="7.109375" style="289" customWidth="1"/>
    <col min="4154" max="4154" width="8" style="289" customWidth="1"/>
    <col min="4155" max="4155" width="9.109375" style="289" customWidth="1"/>
    <col min="4156" max="4156" width="8.44140625" style="289" customWidth="1"/>
    <col min="4157" max="4157" width="7" style="289" customWidth="1"/>
    <col min="4158" max="4158" width="7.88671875" style="289" customWidth="1"/>
    <col min="4159" max="4159" width="7.44140625" style="289" customWidth="1"/>
    <col min="4160" max="4160" width="7" style="289" customWidth="1"/>
    <col min="4161" max="4161" width="7.109375" style="289" customWidth="1"/>
    <col min="4162" max="4162" width="6.33203125" style="289" customWidth="1"/>
    <col min="4163" max="4164" width="10.109375" style="289" customWidth="1"/>
    <col min="4165" max="4165" width="8.5546875" style="289" customWidth="1"/>
    <col min="4166" max="4166" width="8.109375" style="289" customWidth="1"/>
    <col min="4167" max="4169" width="6.5546875" style="289" customWidth="1"/>
    <col min="4170" max="4352" width="9.6640625" style="289"/>
    <col min="4353" max="4353" width="26" style="289" customWidth="1"/>
    <col min="4354" max="4354" width="11.33203125" style="289" customWidth="1"/>
    <col min="4355" max="4355" width="10.6640625" style="289" customWidth="1"/>
    <col min="4356" max="4356" width="8.109375" style="289" customWidth="1"/>
    <col min="4357" max="4357" width="9.5546875" style="289" customWidth="1"/>
    <col min="4358" max="4359" width="11.33203125" style="289" customWidth="1"/>
    <col min="4360" max="4360" width="9" style="289" customWidth="1"/>
    <col min="4361" max="4361" width="9.6640625" style="289" customWidth="1"/>
    <col min="4362" max="4363" width="11.33203125" style="289" customWidth="1"/>
    <col min="4364" max="4364" width="8.88671875" style="289" customWidth="1"/>
    <col min="4365" max="4365" width="10.109375" style="289" bestFit="1" customWidth="1"/>
    <col min="4366" max="4367" width="10.33203125" style="289" customWidth="1"/>
    <col min="4368" max="4368" width="8" style="289" customWidth="1"/>
    <col min="4369" max="4369" width="8.88671875" style="289" customWidth="1"/>
    <col min="4370" max="4372" width="7" style="289" customWidth="1"/>
    <col min="4373" max="4373" width="7.5546875" style="289" customWidth="1"/>
    <col min="4374" max="4375" width="8.5546875" style="289" customWidth="1"/>
    <col min="4376" max="4377" width="8.44140625" style="289" customWidth="1"/>
    <col min="4378" max="4380" width="7.44140625" style="289" customWidth="1"/>
    <col min="4381" max="4381" width="8.44140625" style="289" customWidth="1"/>
    <col min="4382" max="4383" width="9.5546875" style="289" customWidth="1"/>
    <col min="4384" max="4384" width="7.5546875" style="289" customWidth="1"/>
    <col min="4385" max="4385" width="10.109375" style="289" customWidth="1"/>
    <col min="4386" max="4387" width="8.6640625" style="289" customWidth="1"/>
    <col min="4388" max="4388" width="10.88671875" style="289" customWidth="1"/>
    <col min="4389" max="4389" width="8.6640625" style="289" customWidth="1"/>
    <col min="4390" max="4391" width="11.5546875" style="289" customWidth="1"/>
    <col min="4392" max="4392" width="9.5546875" style="289" customWidth="1"/>
    <col min="4393" max="4393" width="9.44140625" style="289" customWidth="1"/>
    <col min="4394" max="4395" width="13.33203125" style="289" customWidth="1"/>
    <col min="4396" max="4396" width="7.5546875" style="289" customWidth="1"/>
    <col min="4397" max="4397" width="9.5546875" style="289" customWidth="1"/>
    <col min="4398" max="4398" width="11.109375" style="289" customWidth="1"/>
    <col min="4399" max="4399" width="10.33203125" style="289" customWidth="1"/>
    <col min="4400" max="4400" width="9.109375" style="289" customWidth="1"/>
    <col min="4401" max="4401" width="8.5546875" style="289" customWidth="1"/>
    <col min="4402" max="4403" width="11.44140625" style="289" customWidth="1"/>
    <col min="4404" max="4404" width="8.5546875" style="289" customWidth="1"/>
    <col min="4405" max="4405" width="10.88671875" style="289" customWidth="1"/>
    <col min="4406" max="4406" width="16.6640625" style="289" customWidth="1"/>
    <col min="4407" max="4408" width="9" style="289" customWidth="1"/>
    <col min="4409" max="4409" width="7.109375" style="289" customWidth="1"/>
    <col min="4410" max="4410" width="8" style="289" customWidth="1"/>
    <col min="4411" max="4411" width="9.109375" style="289" customWidth="1"/>
    <col min="4412" max="4412" width="8.44140625" style="289" customWidth="1"/>
    <col min="4413" max="4413" width="7" style="289" customWidth="1"/>
    <col min="4414" max="4414" width="7.88671875" style="289" customWidth="1"/>
    <col min="4415" max="4415" width="7.44140625" style="289" customWidth="1"/>
    <col min="4416" max="4416" width="7" style="289" customWidth="1"/>
    <col min="4417" max="4417" width="7.109375" style="289" customWidth="1"/>
    <col min="4418" max="4418" width="6.33203125" style="289" customWidth="1"/>
    <col min="4419" max="4420" width="10.109375" style="289" customWidth="1"/>
    <col min="4421" max="4421" width="8.5546875" style="289" customWidth="1"/>
    <col min="4422" max="4422" width="8.109375" style="289" customWidth="1"/>
    <col min="4423" max="4425" width="6.5546875" style="289" customWidth="1"/>
    <col min="4426" max="4608" width="9.6640625" style="289"/>
    <col min="4609" max="4609" width="26" style="289" customWidth="1"/>
    <col min="4610" max="4610" width="11.33203125" style="289" customWidth="1"/>
    <col min="4611" max="4611" width="10.6640625" style="289" customWidth="1"/>
    <col min="4612" max="4612" width="8.109375" style="289" customWidth="1"/>
    <col min="4613" max="4613" width="9.5546875" style="289" customWidth="1"/>
    <col min="4614" max="4615" width="11.33203125" style="289" customWidth="1"/>
    <col min="4616" max="4616" width="9" style="289" customWidth="1"/>
    <col min="4617" max="4617" width="9.6640625" style="289" customWidth="1"/>
    <col min="4618" max="4619" width="11.33203125" style="289" customWidth="1"/>
    <col min="4620" max="4620" width="8.88671875" style="289" customWidth="1"/>
    <col min="4621" max="4621" width="10.109375" style="289" bestFit="1" customWidth="1"/>
    <col min="4622" max="4623" width="10.33203125" style="289" customWidth="1"/>
    <col min="4624" max="4624" width="8" style="289" customWidth="1"/>
    <col min="4625" max="4625" width="8.88671875" style="289" customWidth="1"/>
    <col min="4626" max="4628" width="7" style="289" customWidth="1"/>
    <col min="4629" max="4629" width="7.5546875" style="289" customWidth="1"/>
    <col min="4630" max="4631" width="8.5546875" style="289" customWidth="1"/>
    <col min="4632" max="4633" width="8.44140625" style="289" customWidth="1"/>
    <col min="4634" max="4636" width="7.44140625" style="289" customWidth="1"/>
    <col min="4637" max="4637" width="8.44140625" style="289" customWidth="1"/>
    <col min="4638" max="4639" width="9.5546875" style="289" customWidth="1"/>
    <col min="4640" max="4640" width="7.5546875" style="289" customWidth="1"/>
    <col min="4641" max="4641" width="10.109375" style="289" customWidth="1"/>
    <col min="4642" max="4643" width="8.6640625" style="289" customWidth="1"/>
    <col min="4644" max="4644" width="10.88671875" style="289" customWidth="1"/>
    <col min="4645" max="4645" width="8.6640625" style="289" customWidth="1"/>
    <col min="4646" max="4647" width="11.5546875" style="289" customWidth="1"/>
    <col min="4648" max="4648" width="9.5546875" style="289" customWidth="1"/>
    <col min="4649" max="4649" width="9.44140625" style="289" customWidth="1"/>
    <col min="4650" max="4651" width="13.33203125" style="289" customWidth="1"/>
    <col min="4652" max="4652" width="7.5546875" style="289" customWidth="1"/>
    <col min="4653" max="4653" width="9.5546875" style="289" customWidth="1"/>
    <col min="4654" max="4654" width="11.109375" style="289" customWidth="1"/>
    <col min="4655" max="4655" width="10.33203125" style="289" customWidth="1"/>
    <col min="4656" max="4656" width="9.109375" style="289" customWidth="1"/>
    <col min="4657" max="4657" width="8.5546875" style="289" customWidth="1"/>
    <col min="4658" max="4659" width="11.44140625" style="289" customWidth="1"/>
    <col min="4660" max="4660" width="8.5546875" style="289" customWidth="1"/>
    <col min="4661" max="4661" width="10.88671875" style="289" customWidth="1"/>
    <col min="4662" max="4662" width="16.6640625" style="289" customWidth="1"/>
    <col min="4663" max="4664" width="9" style="289" customWidth="1"/>
    <col min="4665" max="4665" width="7.109375" style="289" customWidth="1"/>
    <col min="4666" max="4666" width="8" style="289" customWidth="1"/>
    <col min="4667" max="4667" width="9.109375" style="289" customWidth="1"/>
    <col min="4668" max="4668" width="8.44140625" style="289" customWidth="1"/>
    <col min="4669" max="4669" width="7" style="289" customWidth="1"/>
    <col min="4670" max="4670" width="7.88671875" style="289" customWidth="1"/>
    <col min="4671" max="4671" width="7.44140625" style="289" customWidth="1"/>
    <col min="4672" max="4672" width="7" style="289" customWidth="1"/>
    <col min="4673" max="4673" width="7.109375" style="289" customWidth="1"/>
    <col min="4674" max="4674" width="6.33203125" style="289" customWidth="1"/>
    <col min="4675" max="4676" width="10.109375" style="289" customWidth="1"/>
    <col min="4677" max="4677" width="8.5546875" style="289" customWidth="1"/>
    <col min="4678" max="4678" width="8.109375" style="289" customWidth="1"/>
    <col min="4679" max="4681" width="6.5546875" style="289" customWidth="1"/>
    <col min="4682" max="4864" width="9.6640625" style="289"/>
    <col min="4865" max="4865" width="26" style="289" customWidth="1"/>
    <col min="4866" max="4866" width="11.33203125" style="289" customWidth="1"/>
    <col min="4867" max="4867" width="10.6640625" style="289" customWidth="1"/>
    <col min="4868" max="4868" width="8.109375" style="289" customWidth="1"/>
    <col min="4869" max="4869" width="9.5546875" style="289" customWidth="1"/>
    <col min="4870" max="4871" width="11.33203125" style="289" customWidth="1"/>
    <col min="4872" max="4872" width="9" style="289" customWidth="1"/>
    <col min="4873" max="4873" width="9.6640625" style="289" customWidth="1"/>
    <col min="4874" max="4875" width="11.33203125" style="289" customWidth="1"/>
    <col min="4876" max="4876" width="8.88671875" style="289" customWidth="1"/>
    <col min="4877" max="4877" width="10.109375" style="289" bestFit="1" customWidth="1"/>
    <col min="4878" max="4879" width="10.33203125" style="289" customWidth="1"/>
    <col min="4880" max="4880" width="8" style="289" customWidth="1"/>
    <col min="4881" max="4881" width="8.88671875" style="289" customWidth="1"/>
    <col min="4882" max="4884" width="7" style="289" customWidth="1"/>
    <col min="4885" max="4885" width="7.5546875" style="289" customWidth="1"/>
    <col min="4886" max="4887" width="8.5546875" style="289" customWidth="1"/>
    <col min="4888" max="4889" width="8.44140625" style="289" customWidth="1"/>
    <col min="4890" max="4892" width="7.44140625" style="289" customWidth="1"/>
    <col min="4893" max="4893" width="8.44140625" style="289" customWidth="1"/>
    <col min="4894" max="4895" width="9.5546875" style="289" customWidth="1"/>
    <col min="4896" max="4896" width="7.5546875" style="289" customWidth="1"/>
    <col min="4897" max="4897" width="10.109375" style="289" customWidth="1"/>
    <col min="4898" max="4899" width="8.6640625" style="289" customWidth="1"/>
    <col min="4900" max="4900" width="10.88671875" style="289" customWidth="1"/>
    <col min="4901" max="4901" width="8.6640625" style="289" customWidth="1"/>
    <col min="4902" max="4903" width="11.5546875" style="289" customWidth="1"/>
    <col min="4904" max="4904" width="9.5546875" style="289" customWidth="1"/>
    <col min="4905" max="4905" width="9.44140625" style="289" customWidth="1"/>
    <col min="4906" max="4907" width="13.33203125" style="289" customWidth="1"/>
    <col min="4908" max="4908" width="7.5546875" style="289" customWidth="1"/>
    <col min="4909" max="4909" width="9.5546875" style="289" customWidth="1"/>
    <col min="4910" max="4910" width="11.109375" style="289" customWidth="1"/>
    <col min="4911" max="4911" width="10.33203125" style="289" customWidth="1"/>
    <col min="4912" max="4912" width="9.109375" style="289" customWidth="1"/>
    <col min="4913" max="4913" width="8.5546875" style="289" customWidth="1"/>
    <col min="4914" max="4915" width="11.44140625" style="289" customWidth="1"/>
    <col min="4916" max="4916" width="8.5546875" style="289" customWidth="1"/>
    <col min="4917" max="4917" width="10.88671875" style="289" customWidth="1"/>
    <col min="4918" max="4918" width="16.6640625" style="289" customWidth="1"/>
    <col min="4919" max="4920" width="9" style="289" customWidth="1"/>
    <col min="4921" max="4921" width="7.109375" style="289" customWidth="1"/>
    <col min="4922" max="4922" width="8" style="289" customWidth="1"/>
    <col min="4923" max="4923" width="9.109375" style="289" customWidth="1"/>
    <col min="4924" max="4924" width="8.44140625" style="289" customWidth="1"/>
    <col min="4925" max="4925" width="7" style="289" customWidth="1"/>
    <col min="4926" max="4926" width="7.88671875" style="289" customWidth="1"/>
    <col min="4927" max="4927" width="7.44140625" style="289" customWidth="1"/>
    <col min="4928" max="4928" width="7" style="289" customWidth="1"/>
    <col min="4929" max="4929" width="7.109375" style="289" customWidth="1"/>
    <col min="4930" max="4930" width="6.33203125" style="289" customWidth="1"/>
    <col min="4931" max="4932" width="10.109375" style="289" customWidth="1"/>
    <col min="4933" max="4933" width="8.5546875" style="289" customWidth="1"/>
    <col min="4934" max="4934" width="8.109375" style="289" customWidth="1"/>
    <col min="4935" max="4937" width="6.5546875" style="289" customWidth="1"/>
    <col min="4938" max="5120" width="9.6640625" style="289"/>
    <col min="5121" max="5121" width="26" style="289" customWidth="1"/>
    <col min="5122" max="5122" width="11.33203125" style="289" customWidth="1"/>
    <col min="5123" max="5123" width="10.6640625" style="289" customWidth="1"/>
    <col min="5124" max="5124" width="8.109375" style="289" customWidth="1"/>
    <col min="5125" max="5125" width="9.5546875" style="289" customWidth="1"/>
    <col min="5126" max="5127" width="11.33203125" style="289" customWidth="1"/>
    <col min="5128" max="5128" width="9" style="289" customWidth="1"/>
    <col min="5129" max="5129" width="9.6640625" style="289" customWidth="1"/>
    <col min="5130" max="5131" width="11.33203125" style="289" customWidth="1"/>
    <col min="5132" max="5132" width="8.88671875" style="289" customWidth="1"/>
    <col min="5133" max="5133" width="10.109375" style="289" bestFit="1" customWidth="1"/>
    <col min="5134" max="5135" width="10.33203125" style="289" customWidth="1"/>
    <col min="5136" max="5136" width="8" style="289" customWidth="1"/>
    <col min="5137" max="5137" width="8.88671875" style="289" customWidth="1"/>
    <col min="5138" max="5140" width="7" style="289" customWidth="1"/>
    <col min="5141" max="5141" width="7.5546875" style="289" customWidth="1"/>
    <col min="5142" max="5143" width="8.5546875" style="289" customWidth="1"/>
    <col min="5144" max="5145" width="8.44140625" style="289" customWidth="1"/>
    <col min="5146" max="5148" width="7.44140625" style="289" customWidth="1"/>
    <col min="5149" max="5149" width="8.44140625" style="289" customWidth="1"/>
    <col min="5150" max="5151" width="9.5546875" style="289" customWidth="1"/>
    <col min="5152" max="5152" width="7.5546875" style="289" customWidth="1"/>
    <col min="5153" max="5153" width="10.109375" style="289" customWidth="1"/>
    <col min="5154" max="5155" width="8.6640625" style="289" customWidth="1"/>
    <col min="5156" max="5156" width="10.88671875" style="289" customWidth="1"/>
    <col min="5157" max="5157" width="8.6640625" style="289" customWidth="1"/>
    <col min="5158" max="5159" width="11.5546875" style="289" customWidth="1"/>
    <col min="5160" max="5160" width="9.5546875" style="289" customWidth="1"/>
    <col min="5161" max="5161" width="9.44140625" style="289" customWidth="1"/>
    <col min="5162" max="5163" width="13.33203125" style="289" customWidth="1"/>
    <col min="5164" max="5164" width="7.5546875" style="289" customWidth="1"/>
    <col min="5165" max="5165" width="9.5546875" style="289" customWidth="1"/>
    <col min="5166" max="5166" width="11.109375" style="289" customWidth="1"/>
    <col min="5167" max="5167" width="10.33203125" style="289" customWidth="1"/>
    <col min="5168" max="5168" width="9.109375" style="289" customWidth="1"/>
    <col min="5169" max="5169" width="8.5546875" style="289" customWidth="1"/>
    <col min="5170" max="5171" width="11.44140625" style="289" customWidth="1"/>
    <col min="5172" max="5172" width="8.5546875" style="289" customWidth="1"/>
    <col min="5173" max="5173" width="10.88671875" style="289" customWidth="1"/>
    <col min="5174" max="5174" width="16.6640625" style="289" customWidth="1"/>
    <col min="5175" max="5176" width="9" style="289" customWidth="1"/>
    <col min="5177" max="5177" width="7.109375" style="289" customWidth="1"/>
    <col min="5178" max="5178" width="8" style="289" customWidth="1"/>
    <col min="5179" max="5179" width="9.109375" style="289" customWidth="1"/>
    <col min="5180" max="5180" width="8.44140625" style="289" customWidth="1"/>
    <col min="5181" max="5181" width="7" style="289" customWidth="1"/>
    <col min="5182" max="5182" width="7.88671875" style="289" customWidth="1"/>
    <col min="5183" max="5183" width="7.44140625" style="289" customWidth="1"/>
    <col min="5184" max="5184" width="7" style="289" customWidth="1"/>
    <col min="5185" max="5185" width="7.109375" style="289" customWidth="1"/>
    <col min="5186" max="5186" width="6.33203125" style="289" customWidth="1"/>
    <col min="5187" max="5188" width="10.109375" style="289" customWidth="1"/>
    <col min="5189" max="5189" width="8.5546875" style="289" customWidth="1"/>
    <col min="5190" max="5190" width="8.109375" style="289" customWidth="1"/>
    <col min="5191" max="5193" width="6.5546875" style="289" customWidth="1"/>
    <col min="5194" max="5376" width="9.6640625" style="289"/>
    <col min="5377" max="5377" width="26" style="289" customWidth="1"/>
    <col min="5378" max="5378" width="11.33203125" style="289" customWidth="1"/>
    <col min="5379" max="5379" width="10.6640625" style="289" customWidth="1"/>
    <col min="5380" max="5380" width="8.109375" style="289" customWidth="1"/>
    <col min="5381" max="5381" width="9.5546875" style="289" customWidth="1"/>
    <col min="5382" max="5383" width="11.33203125" style="289" customWidth="1"/>
    <col min="5384" max="5384" width="9" style="289" customWidth="1"/>
    <col min="5385" max="5385" width="9.6640625" style="289" customWidth="1"/>
    <col min="5386" max="5387" width="11.33203125" style="289" customWidth="1"/>
    <col min="5388" max="5388" width="8.88671875" style="289" customWidth="1"/>
    <col min="5389" max="5389" width="10.109375" style="289" bestFit="1" customWidth="1"/>
    <col min="5390" max="5391" width="10.33203125" style="289" customWidth="1"/>
    <col min="5392" max="5392" width="8" style="289" customWidth="1"/>
    <col min="5393" max="5393" width="8.88671875" style="289" customWidth="1"/>
    <col min="5394" max="5396" width="7" style="289" customWidth="1"/>
    <col min="5397" max="5397" width="7.5546875" style="289" customWidth="1"/>
    <col min="5398" max="5399" width="8.5546875" style="289" customWidth="1"/>
    <col min="5400" max="5401" width="8.44140625" style="289" customWidth="1"/>
    <col min="5402" max="5404" width="7.44140625" style="289" customWidth="1"/>
    <col min="5405" max="5405" width="8.44140625" style="289" customWidth="1"/>
    <col min="5406" max="5407" width="9.5546875" style="289" customWidth="1"/>
    <col min="5408" max="5408" width="7.5546875" style="289" customWidth="1"/>
    <col min="5409" max="5409" width="10.109375" style="289" customWidth="1"/>
    <col min="5410" max="5411" width="8.6640625" style="289" customWidth="1"/>
    <col min="5412" max="5412" width="10.88671875" style="289" customWidth="1"/>
    <col min="5413" max="5413" width="8.6640625" style="289" customWidth="1"/>
    <col min="5414" max="5415" width="11.5546875" style="289" customWidth="1"/>
    <col min="5416" max="5416" width="9.5546875" style="289" customWidth="1"/>
    <col min="5417" max="5417" width="9.44140625" style="289" customWidth="1"/>
    <col min="5418" max="5419" width="13.33203125" style="289" customWidth="1"/>
    <col min="5420" max="5420" width="7.5546875" style="289" customWidth="1"/>
    <col min="5421" max="5421" width="9.5546875" style="289" customWidth="1"/>
    <col min="5422" max="5422" width="11.109375" style="289" customWidth="1"/>
    <col min="5423" max="5423" width="10.33203125" style="289" customWidth="1"/>
    <col min="5424" max="5424" width="9.109375" style="289" customWidth="1"/>
    <col min="5425" max="5425" width="8.5546875" style="289" customWidth="1"/>
    <col min="5426" max="5427" width="11.44140625" style="289" customWidth="1"/>
    <col min="5428" max="5428" width="8.5546875" style="289" customWidth="1"/>
    <col min="5429" max="5429" width="10.88671875" style="289" customWidth="1"/>
    <col min="5430" max="5430" width="16.6640625" style="289" customWidth="1"/>
    <col min="5431" max="5432" width="9" style="289" customWidth="1"/>
    <col min="5433" max="5433" width="7.109375" style="289" customWidth="1"/>
    <col min="5434" max="5434" width="8" style="289" customWidth="1"/>
    <col min="5435" max="5435" width="9.109375" style="289" customWidth="1"/>
    <col min="5436" max="5436" width="8.44140625" style="289" customWidth="1"/>
    <col min="5437" max="5437" width="7" style="289" customWidth="1"/>
    <col min="5438" max="5438" width="7.88671875" style="289" customWidth="1"/>
    <col min="5439" max="5439" width="7.44140625" style="289" customWidth="1"/>
    <col min="5440" max="5440" width="7" style="289" customWidth="1"/>
    <col min="5441" max="5441" width="7.109375" style="289" customWidth="1"/>
    <col min="5442" max="5442" width="6.33203125" style="289" customWidth="1"/>
    <col min="5443" max="5444" width="10.109375" style="289" customWidth="1"/>
    <col min="5445" max="5445" width="8.5546875" style="289" customWidth="1"/>
    <col min="5446" max="5446" width="8.109375" style="289" customWidth="1"/>
    <col min="5447" max="5449" width="6.5546875" style="289" customWidth="1"/>
    <col min="5450" max="5632" width="9.6640625" style="289"/>
    <col min="5633" max="5633" width="26" style="289" customWidth="1"/>
    <col min="5634" max="5634" width="11.33203125" style="289" customWidth="1"/>
    <col min="5635" max="5635" width="10.6640625" style="289" customWidth="1"/>
    <col min="5636" max="5636" width="8.109375" style="289" customWidth="1"/>
    <col min="5637" max="5637" width="9.5546875" style="289" customWidth="1"/>
    <col min="5638" max="5639" width="11.33203125" style="289" customWidth="1"/>
    <col min="5640" max="5640" width="9" style="289" customWidth="1"/>
    <col min="5641" max="5641" width="9.6640625" style="289" customWidth="1"/>
    <col min="5642" max="5643" width="11.33203125" style="289" customWidth="1"/>
    <col min="5644" max="5644" width="8.88671875" style="289" customWidth="1"/>
    <col min="5645" max="5645" width="10.109375" style="289" bestFit="1" customWidth="1"/>
    <col min="5646" max="5647" width="10.33203125" style="289" customWidth="1"/>
    <col min="5648" max="5648" width="8" style="289" customWidth="1"/>
    <col min="5649" max="5649" width="8.88671875" style="289" customWidth="1"/>
    <col min="5650" max="5652" width="7" style="289" customWidth="1"/>
    <col min="5653" max="5653" width="7.5546875" style="289" customWidth="1"/>
    <col min="5654" max="5655" width="8.5546875" style="289" customWidth="1"/>
    <col min="5656" max="5657" width="8.44140625" style="289" customWidth="1"/>
    <col min="5658" max="5660" width="7.44140625" style="289" customWidth="1"/>
    <col min="5661" max="5661" width="8.44140625" style="289" customWidth="1"/>
    <col min="5662" max="5663" width="9.5546875" style="289" customWidth="1"/>
    <col min="5664" max="5664" width="7.5546875" style="289" customWidth="1"/>
    <col min="5665" max="5665" width="10.109375" style="289" customWidth="1"/>
    <col min="5666" max="5667" width="8.6640625" style="289" customWidth="1"/>
    <col min="5668" max="5668" width="10.88671875" style="289" customWidth="1"/>
    <col min="5669" max="5669" width="8.6640625" style="289" customWidth="1"/>
    <col min="5670" max="5671" width="11.5546875" style="289" customWidth="1"/>
    <col min="5672" max="5672" width="9.5546875" style="289" customWidth="1"/>
    <col min="5673" max="5673" width="9.44140625" style="289" customWidth="1"/>
    <col min="5674" max="5675" width="13.33203125" style="289" customWidth="1"/>
    <col min="5676" max="5676" width="7.5546875" style="289" customWidth="1"/>
    <col min="5677" max="5677" width="9.5546875" style="289" customWidth="1"/>
    <col min="5678" max="5678" width="11.109375" style="289" customWidth="1"/>
    <col min="5679" max="5679" width="10.33203125" style="289" customWidth="1"/>
    <col min="5680" max="5680" width="9.109375" style="289" customWidth="1"/>
    <col min="5681" max="5681" width="8.5546875" style="289" customWidth="1"/>
    <col min="5682" max="5683" width="11.44140625" style="289" customWidth="1"/>
    <col min="5684" max="5684" width="8.5546875" style="289" customWidth="1"/>
    <col min="5685" max="5685" width="10.88671875" style="289" customWidth="1"/>
    <col min="5686" max="5686" width="16.6640625" style="289" customWidth="1"/>
    <col min="5687" max="5688" width="9" style="289" customWidth="1"/>
    <col min="5689" max="5689" width="7.109375" style="289" customWidth="1"/>
    <col min="5690" max="5690" width="8" style="289" customWidth="1"/>
    <col min="5691" max="5691" width="9.109375" style="289" customWidth="1"/>
    <col min="5692" max="5692" width="8.44140625" style="289" customWidth="1"/>
    <col min="5693" max="5693" width="7" style="289" customWidth="1"/>
    <col min="5694" max="5694" width="7.88671875" style="289" customWidth="1"/>
    <col min="5695" max="5695" width="7.44140625" style="289" customWidth="1"/>
    <col min="5696" max="5696" width="7" style="289" customWidth="1"/>
    <col min="5697" max="5697" width="7.109375" style="289" customWidth="1"/>
    <col min="5698" max="5698" width="6.33203125" style="289" customWidth="1"/>
    <col min="5699" max="5700" width="10.109375" style="289" customWidth="1"/>
    <col min="5701" max="5701" width="8.5546875" style="289" customWidth="1"/>
    <col min="5702" max="5702" width="8.109375" style="289" customWidth="1"/>
    <col min="5703" max="5705" width="6.5546875" style="289" customWidth="1"/>
    <col min="5706" max="5888" width="9.6640625" style="289"/>
    <col min="5889" max="5889" width="26" style="289" customWidth="1"/>
    <col min="5890" max="5890" width="11.33203125" style="289" customWidth="1"/>
    <col min="5891" max="5891" width="10.6640625" style="289" customWidth="1"/>
    <col min="5892" max="5892" width="8.109375" style="289" customWidth="1"/>
    <col min="5893" max="5893" width="9.5546875" style="289" customWidth="1"/>
    <col min="5894" max="5895" width="11.33203125" style="289" customWidth="1"/>
    <col min="5896" max="5896" width="9" style="289" customWidth="1"/>
    <col min="5897" max="5897" width="9.6640625" style="289" customWidth="1"/>
    <col min="5898" max="5899" width="11.33203125" style="289" customWidth="1"/>
    <col min="5900" max="5900" width="8.88671875" style="289" customWidth="1"/>
    <col min="5901" max="5901" width="10.109375" style="289" bestFit="1" customWidth="1"/>
    <col min="5902" max="5903" width="10.33203125" style="289" customWidth="1"/>
    <col min="5904" max="5904" width="8" style="289" customWidth="1"/>
    <col min="5905" max="5905" width="8.88671875" style="289" customWidth="1"/>
    <col min="5906" max="5908" width="7" style="289" customWidth="1"/>
    <col min="5909" max="5909" width="7.5546875" style="289" customWidth="1"/>
    <col min="5910" max="5911" width="8.5546875" style="289" customWidth="1"/>
    <col min="5912" max="5913" width="8.44140625" style="289" customWidth="1"/>
    <col min="5914" max="5916" width="7.44140625" style="289" customWidth="1"/>
    <col min="5917" max="5917" width="8.44140625" style="289" customWidth="1"/>
    <col min="5918" max="5919" width="9.5546875" style="289" customWidth="1"/>
    <col min="5920" max="5920" width="7.5546875" style="289" customWidth="1"/>
    <col min="5921" max="5921" width="10.109375" style="289" customWidth="1"/>
    <col min="5922" max="5923" width="8.6640625" style="289" customWidth="1"/>
    <col min="5924" max="5924" width="10.88671875" style="289" customWidth="1"/>
    <col min="5925" max="5925" width="8.6640625" style="289" customWidth="1"/>
    <col min="5926" max="5927" width="11.5546875" style="289" customWidth="1"/>
    <col min="5928" max="5928" width="9.5546875" style="289" customWidth="1"/>
    <col min="5929" max="5929" width="9.44140625" style="289" customWidth="1"/>
    <col min="5930" max="5931" width="13.33203125" style="289" customWidth="1"/>
    <col min="5932" max="5932" width="7.5546875" style="289" customWidth="1"/>
    <col min="5933" max="5933" width="9.5546875" style="289" customWidth="1"/>
    <col min="5934" max="5934" width="11.109375" style="289" customWidth="1"/>
    <col min="5935" max="5935" width="10.33203125" style="289" customWidth="1"/>
    <col min="5936" max="5936" width="9.109375" style="289" customWidth="1"/>
    <col min="5937" max="5937" width="8.5546875" style="289" customWidth="1"/>
    <col min="5938" max="5939" width="11.44140625" style="289" customWidth="1"/>
    <col min="5940" max="5940" width="8.5546875" style="289" customWidth="1"/>
    <col min="5941" max="5941" width="10.88671875" style="289" customWidth="1"/>
    <col min="5942" max="5942" width="16.6640625" style="289" customWidth="1"/>
    <col min="5943" max="5944" width="9" style="289" customWidth="1"/>
    <col min="5945" max="5945" width="7.109375" style="289" customWidth="1"/>
    <col min="5946" max="5946" width="8" style="289" customWidth="1"/>
    <col min="5947" max="5947" width="9.109375" style="289" customWidth="1"/>
    <col min="5948" max="5948" width="8.44140625" style="289" customWidth="1"/>
    <col min="5949" max="5949" width="7" style="289" customWidth="1"/>
    <col min="5950" max="5950" width="7.88671875" style="289" customWidth="1"/>
    <col min="5951" max="5951" width="7.44140625" style="289" customWidth="1"/>
    <col min="5952" max="5952" width="7" style="289" customWidth="1"/>
    <col min="5953" max="5953" width="7.109375" style="289" customWidth="1"/>
    <col min="5954" max="5954" width="6.33203125" style="289" customWidth="1"/>
    <col min="5955" max="5956" width="10.109375" style="289" customWidth="1"/>
    <col min="5957" max="5957" width="8.5546875" style="289" customWidth="1"/>
    <col min="5958" max="5958" width="8.109375" style="289" customWidth="1"/>
    <col min="5959" max="5961" width="6.5546875" style="289" customWidth="1"/>
    <col min="5962" max="6144" width="9.6640625" style="289"/>
    <col min="6145" max="6145" width="26" style="289" customWidth="1"/>
    <col min="6146" max="6146" width="11.33203125" style="289" customWidth="1"/>
    <col min="6147" max="6147" width="10.6640625" style="289" customWidth="1"/>
    <col min="6148" max="6148" width="8.109375" style="289" customWidth="1"/>
    <col min="6149" max="6149" width="9.5546875" style="289" customWidth="1"/>
    <col min="6150" max="6151" width="11.33203125" style="289" customWidth="1"/>
    <col min="6152" max="6152" width="9" style="289" customWidth="1"/>
    <col min="6153" max="6153" width="9.6640625" style="289" customWidth="1"/>
    <col min="6154" max="6155" width="11.33203125" style="289" customWidth="1"/>
    <col min="6156" max="6156" width="8.88671875" style="289" customWidth="1"/>
    <col min="6157" max="6157" width="10.109375" style="289" bestFit="1" customWidth="1"/>
    <col min="6158" max="6159" width="10.33203125" style="289" customWidth="1"/>
    <col min="6160" max="6160" width="8" style="289" customWidth="1"/>
    <col min="6161" max="6161" width="8.88671875" style="289" customWidth="1"/>
    <col min="6162" max="6164" width="7" style="289" customWidth="1"/>
    <col min="6165" max="6165" width="7.5546875" style="289" customWidth="1"/>
    <col min="6166" max="6167" width="8.5546875" style="289" customWidth="1"/>
    <col min="6168" max="6169" width="8.44140625" style="289" customWidth="1"/>
    <col min="6170" max="6172" width="7.44140625" style="289" customWidth="1"/>
    <col min="6173" max="6173" width="8.44140625" style="289" customWidth="1"/>
    <col min="6174" max="6175" width="9.5546875" style="289" customWidth="1"/>
    <col min="6176" max="6176" width="7.5546875" style="289" customWidth="1"/>
    <col min="6177" max="6177" width="10.109375" style="289" customWidth="1"/>
    <col min="6178" max="6179" width="8.6640625" style="289" customWidth="1"/>
    <col min="6180" max="6180" width="10.88671875" style="289" customWidth="1"/>
    <col min="6181" max="6181" width="8.6640625" style="289" customWidth="1"/>
    <col min="6182" max="6183" width="11.5546875" style="289" customWidth="1"/>
    <col min="6184" max="6184" width="9.5546875" style="289" customWidth="1"/>
    <col min="6185" max="6185" width="9.44140625" style="289" customWidth="1"/>
    <col min="6186" max="6187" width="13.33203125" style="289" customWidth="1"/>
    <col min="6188" max="6188" width="7.5546875" style="289" customWidth="1"/>
    <col min="6189" max="6189" width="9.5546875" style="289" customWidth="1"/>
    <col min="6190" max="6190" width="11.109375" style="289" customWidth="1"/>
    <col min="6191" max="6191" width="10.33203125" style="289" customWidth="1"/>
    <col min="6192" max="6192" width="9.109375" style="289" customWidth="1"/>
    <col min="6193" max="6193" width="8.5546875" style="289" customWidth="1"/>
    <col min="6194" max="6195" width="11.44140625" style="289" customWidth="1"/>
    <col min="6196" max="6196" width="8.5546875" style="289" customWidth="1"/>
    <col min="6197" max="6197" width="10.88671875" style="289" customWidth="1"/>
    <col min="6198" max="6198" width="16.6640625" style="289" customWidth="1"/>
    <col min="6199" max="6200" width="9" style="289" customWidth="1"/>
    <col min="6201" max="6201" width="7.109375" style="289" customWidth="1"/>
    <col min="6202" max="6202" width="8" style="289" customWidth="1"/>
    <col min="6203" max="6203" width="9.109375" style="289" customWidth="1"/>
    <col min="6204" max="6204" width="8.44140625" style="289" customWidth="1"/>
    <col min="6205" max="6205" width="7" style="289" customWidth="1"/>
    <col min="6206" max="6206" width="7.88671875" style="289" customWidth="1"/>
    <col min="6207" max="6207" width="7.44140625" style="289" customWidth="1"/>
    <col min="6208" max="6208" width="7" style="289" customWidth="1"/>
    <col min="6209" max="6209" width="7.109375" style="289" customWidth="1"/>
    <col min="6210" max="6210" width="6.33203125" style="289" customWidth="1"/>
    <col min="6211" max="6212" width="10.109375" style="289" customWidth="1"/>
    <col min="6213" max="6213" width="8.5546875" style="289" customWidth="1"/>
    <col min="6214" max="6214" width="8.109375" style="289" customWidth="1"/>
    <col min="6215" max="6217" width="6.5546875" style="289" customWidth="1"/>
    <col min="6218" max="6400" width="9.6640625" style="289"/>
    <col min="6401" max="6401" width="26" style="289" customWidth="1"/>
    <col min="6402" max="6402" width="11.33203125" style="289" customWidth="1"/>
    <col min="6403" max="6403" width="10.6640625" style="289" customWidth="1"/>
    <col min="6404" max="6404" width="8.109375" style="289" customWidth="1"/>
    <col min="6405" max="6405" width="9.5546875" style="289" customWidth="1"/>
    <col min="6406" max="6407" width="11.33203125" style="289" customWidth="1"/>
    <col min="6408" max="6408" width="9" style="289" customWidth="1"/>
    <col min="6409" max="6409" width="9.6640625" style="289" customWidth="1"/>
    <col min="6410" max="6411" width="11.33203125" style="289" customWidth="1"/>
    <col min="6412" max="6412" width="8.88671875" style="289" customWidth="1"/>
    <col min="6413" max="6413" width="10.109375" style="289" bestFit="1" customWidth="1"/>
    <col min="6414" max="6415" width="10.33203125" style="289" customWidth="1"/>
    <col min="6416" max="6416" width="8" style="289" customWidth="1"/>
    <col min="6417" max="6417" width="8.88671875" style="289" customWidth="1"/>
    <col min="6418" max="6420" width="7" style="289" customWidth="1"/>
    <col min="6421" max="6421" width="7.5546875" style="289" customWidth="1"/>
    <col min="6422" max="6423" width="8.5546875" style="289" customWidth="1"/>
    <col min="6424" max="6425" width="8.44140625" style="289" customWidth="1"/>
    <col min="6426" max="6428" width="7.44140625" style="289" customWidth="1"/>
    <col min="6429" max="6429" width="8.44140625" style="289" customWidth="1"/>
    <col min="6430" max="6431" width="9.5546875" style="289" customWidth="1"/>
    <col min="6432" max="6432" width="7.5546875" style="289" customWidth="1"/>
    <col min="6433" max="6433" width="10.109375" style="289" customWidth="1"/>
    <col min="6434" max="6435" width="8.6640625" style="289" customWidth="1"/>
    <col min="6436" max="6436" width="10.88671875" style="289" customWidth="1"/>
    <col min="6437" max="6437" width="8.6640625" style="289" customWidth="1"/>
    <col min="6438" max="6439" width="11.5546875" style="289" customWidth="1"/>
    <col min="6440" max="6440" width="9.5546875" style="289" customWidth="1"/>
    <col min="6441" max="6441" width="9.44140625" style="289" customWidth="1"/>
    <col min="6442" max="6443" width="13.33203125" style="289" customWidth="1"/>
    <col min="6444" max="6444" width="7.5546875" style="289" customWidth="1"/>
    <col min="6445" max="6445" width="9.5546875" style="289" customWidth="1"/>
    <col min="6446" max="6446" width="11.109375" style="289" customWidth="1"/>
    <col min="6447" max="6447" width="10.33203125" style="289" customWidth="1"/>
    <col min="6448" max="6448" width="9.109375" style="289" customWidth="1"/>
    <col min="6449" max="6449" width="8.5546875" style="289" customWidth="1"/>
    <col min="6450" max="6451" width="11.44140625" style="289" customWidth="1"/>
    <col min="6452" max="6452" width="8.5546875" style="289" customWidth="1"/>
    <col min="6453" max="6453" width="10.88671875" style="289" customWidth="1"/>
    <col min="6454" max="6454" width="16.6640625" style="289" customWidth="1"/>
    <col min="6455" max="6456" width="9" style="289" customWidth="1"/>
    <col min="6457" max="6457" width="7.109375" style="289" customWidth="1"/>
    <col min="6458" max="6458" width="8" style="289" customWidth="1"/>
    <col min="6459" max="6459" width="9.109375" style="289" customWidth="1"/>
    <col min="6460" max="6460" width="8.44140625" style="289" customWidth="1"/>
    <col min="6461" max="6461" width="7" style="289" customWidth="1"/>
    <col min="6462" max="6462" width="7.88671875" style="289" customWidth="1"/>
    <col min="6463" max="6463" width="7.44140625" style="289" customWidth="1"/>
    <col min="6464" max="6464" width="7" style="289" customWidth="1"/>
    <col min="6465" max="6465" width="7.109375" style="289" customWidth="1"/>
    <col min="6466" max="6466" width="6.33203125" style="289" customWidth="1"/>
    <col min="6467" max="6468" width="10.109375" style="289" customWidth="1"/>
    <col min="6469" max="6469" width="8.5546875" style="289" customWidth="1"/>
    <col min="6470" max="6470" width="8.109375" style="289" customWidth="1"/>
    <col min="6471" max="6473" width="6.5546875" style="289" customWidth="1"/>
    <col min="6474" max="6656" width="9.6640625" style="289"/>
    <col min="6657" max="6657" width="26" style="289" customWidth="1"/>
    <col min="6658" max="6658" width="11.33203125" style="289" customWidth="1"/>
    <col min="6659" max="6659" width="10.6640625" style="289" customWidth="1"/>
    <col min="6660" max="6660" width="8.109375" style="289" customWidth="1"/>
    <col min="6661" max="6661" width="9.5546875" style="289" customWidth="1"/>
    <col min="6662" max="6663" width="11.33203125" style="289" customWidth="1"/>
    <col min="6664" max="6664" width="9" style="289" customWidth="1"/>
    <col min="6665" max="6665" width="9.6640625" style="289" customWidth="1"/>
    <col min="6666" max="6667" width="11.33203125" style="289" customWidth="1"/>
    <col min="6668" max="6668" width="8.88671875" style="289" customWidth="1"/>
    <col min="6669" max="6669" width="10.109375" style="289" bestFit="1" customWidth="1"/>
    <col min="6670" max="6671" width="10.33203125" style="289" customWidth="1"/>
    <col min="6672" max="6672" width="8" style="289" customWidth="1"/>
    <col min="6673" max="6673" width="8.88671875" style="289" customWidth="1"/>
    <col min="6674" max="6676" width="7" style="289" customWidth="1"/>
    <col min="6677" max="6677" width="7.5546875" style="289" customWidth="1"/>
    <col min="6678" max="6679" width="8.5546875" style="289" customWidth="1"/>
    <col min="6680" max="6681" width="8.44140625" style="289" customWidth="1"/>
    <col min="6682" max="6684" width="7.44140625" style="289" customWidth="1"/>
    <col min="6685" max="6685" width="8.44140625" style="289" customWidth="1"/>
    <col min="6686" max="6687" width="9.5546875" style="289" customWidth="1"/>
    <col min="6688" max="6688" width="7.5546875" style="289" customWidth="1"/>
    <col min="6689" max="6689" width="10.109375" style="289" customWidth="1"/>
    <col min="6690" max="6691" width="8.6640625" style="289" customWidth="1"/>
    <col min="6692" max="6692" width="10.88671875" style="289" customWidth="1"/>
    <col min="6693" max="6693" width="8.6640625" style="289" customWidth="1"/>
    <col min="6694" max="6695" width="11.5546875" style="289" customWidth="1"/>
    <col min="6696" max="6696" width="9.5546875" style="289" customWidth="1"/>
    <col min="6697" max="6697" width="9.44140625" style="289" customWidth="1"/>
    <col min="6698" max="6699" width="13.33203125" style="289" customWidth="1"/>
    <col min="6700" max="6700" width="7.5546875" style="289" customWidth="1"/>
    <col min="6701" max="6701" width="9.5546875" style="289" customWidth="1"/>
    <col min="6702" max="6702" width="11.109375" style="289" customWidth="1"/>
    <col min="6703" max="6703" width="10.33203125" style="289" customWidth="1"/>
    <col min="6704" max="6704" width="9.109375" style="289" customWidth="1"/>
    <col min="6705" max="6705" width="8.5546875" style="289" customWidth="1"/>
    <col min="6706" max="6707" width="11.44140625" style="289" customWidth="1"/>
    <col min="6708" max="6708" width="8.5546875" style="289" customWidth="1"/>
    <col min="6709" max="6709" width="10.88671875" style="289" customWidth="1"/>
    <col min="6710" max="6710" width="16.6640625" style="289" customWidth="1"/>
    <col min="6711" max="6712" width="9" style="289" customWidth="1"/>
    <col min="6713" max="6713" width="7.109375" style="289" customWidth="1"/>
    <col min="6714" max="6714" width="8" style="289" customWidth="1"/>
    <col min="6715" max="6715" width="9.109375" style="289" customWidth="1"/>
    <col min="6716" max="6716" width="8.44140625" style="289" customWidth="1"/>
    <col min="6717" max="6717" width="7" style="289" customWidth="1"/>
    <col min="6718" max="6718" width="7.88671875" style="289" customWidth="1"/>
    <col min="6719" max="6719" width="7.44140625" style="289" customWidth="1"/>
    <col min="6720" max="6720" width="7" style="289" customWidth="1"/>
    <col min="6721" max="6721" width="7.109375" style="289" customWidth="1"/>
    <col min="6722" max="6722" width="6.33203125" style="289" customWidth="1"/>
    <col min="6723" max="6724" width="10.109375" style="289" customWidth="1"/>
    <col min="6725" max="6725" width="8.5546875" style="289" customWidth="1"/>
    <col min="6726" max="6726" width="8.109375" style="289" customWidth="1"/>
    <col min="6727" max="6729" width="6.5546875" style="289" customWidth="1"/>
    <col min="6730" max="6912" width="9.6640625" style="289"/>
    <col min="6913" max="6913" width="26" style="289" customWidth="1"/>
    <col min="6914" max="6914" width="11.33203125" style="289" customWidth="1"/>
    <col min="6915" max="6915" width="10.6640625" style="289" customWidth="1"/>
    <col min="6916" max="6916" width="8.109375" style="289" customWidth="1"/>
    <col min="6917" max="6917" width="9.5546875" style="289" customWidth="1"/>
    <col min="6918" max="6919" width="11.33203125" style="289" customWidth="1"/>
    <col min="6920" max="6920" width="9" style="289" customWidth="1"/>
    <col min="6921" max="6921" width="9.6640625" style="289" customWidth="1"/>
    <col min="6922" max="6923" width="11.33203125" style="289" customWidth="1"/>
    <col min="6924" max="6924" width="8.88671875" style="289" customWidth="1"/>
    <col min="6925" max="6925" width="10.109375" style="289" bestFit="1" customWidth="1"/>
    <col min="6926" max="6927" width="10.33203125" style="289" customWidth="1"/>
    <col min="6928" max="6928" width="8" style="289" customWidth="1"/>
    <col min="6929" max="6929" width="8.88671875" style="289" customWidth="1"/>
    <col min="6930" max="6932" width="7" style="289" customWidth="1"/>
    <col min="6933" max="6933" width="7.5546875" style="289" customWidth="1"/>
    <col min="6934" max="6935" width="8.5546875" style="289" customWidth="1"/>
    <col min="6936" max="6937" width="8.44140625" style="289" customWidth="1"/>
    <col min="6938" max="6940" width="7.44140625" style="289" customWidth="1"/>
    <col min="6941" max="6941" width="8.44140625" style="289" customWidth="1"/>
    <col min="6942" max="6943" width="9.5546875" style="289" customWidth="1"/>
    <col min="6944" max="6944" width="7.5546875" style="289" customWidth="1"/>
    <col min="6945" max="6945" width="10.109375" style="289" customWidth="1"/>
    <col min="6946" max="6947" width="8.6640625" style="289" customWidth="1"/>
    <col min="6948" max="6948" width="10.88671875" style="289" customWidth="1"/>
    <col min="6949" max="6949" width="8.6640625" style="289" customWidth="1"/>
    <col min="6950" max="6951" width="11.5546875" style="289" customWidth="1"/>
    <col min="6952" max="6952" width="9.5546875" style="289" customWidth="1"/>
    <col min="6953" max="6953" width="9.44140625" style="289" customWidth="1"/>
    <col min="6954" max="6955" width="13.33203125" style="289" customWidth="1"/>
    <col min="6956" max="6956" width="7.5546875" style="289" customWidth="1"/>
    <col min="6957" max="6957" width="9.5546875" style="289" customWidth="1"/>
    <col min="6958" max="6958" width="11.109375" style="289" customWidth="1"/>
    <col min="6959" max="6959" width="10.33203125" style="289" customWidth="1"/>
    <col min="6960" max="6960" width="9.109375" style="289" customWidth="1"/>
    <col min="6961" max="6961" width="8.5546875" style="289" customWidth="1"/>
    <col min="6962" max="6963" width="11.44140625" style="289" customWidth="1"/>
    <col min="6964" max="6964" width="8.5546875" style="289" customWidth="1"/>
    <col min="6965" max="6965" width="10.88671875" style="289" customWidth="1"/>
    <col min="6966" max="6966" width="16.6640625" style="289" customWidth="1"/>
    <col min="6967" max="6968" width="9" style="289" customWidth="1"/>
    <col min="6969" max="6969" width="7.109375" style="289" customWidth="1"/>
    <col min="6970" max="6970" width="8" style="289" customWidth="1"/>
    <col min="6971" max="6971" width="9.109375" style="289" customWidth="1"/>
    <col min="6972" max="6972" width="8.44140625" style="289" customWidth="1"/>
    <col min="6973" max="6973" width="7" style="289" customWidth="1"/>
    <col min="6974" max="6974" width="7.88671875" style="289" customWidth="1"/>
    <col min="6975" max="6975" width="7.44140625" style="289" customWidth="1"/>
    <col min="6976" max="6976" width="7" style="289" customWidth="1"/>
    <col min="6977" max="6977" width="7.109375" style="289" customWidth="1"/>
    <col min="6978" max="6978" width="6.33203125" style="289" customWidth="1"/>
    <col min="6979" max="6980" width="10.109375" style="289" customWidth="1"/>
    <col min="6981" max="6981" width="8.5546875" style="289" customWidth="1"/>
    <col min="6982" max="6982" width="8.109375" style="289" customWidth="1"/>
    <col min="6983" max="6985" width="6.5546875" style="289" customWidth="1"/>
    <col min="6986" max="7168" width="9.6640625" style="289"/>
    <col min="7169" max="7169" width="26" style="289" customWidth="1"/>
    <col min="7170" max="7170" width="11.33203125" style="289" customWidth="1"/>
    <col min="7171" max="7171" width="10.6640625" style="289" customWidth="1"/>
    <col min="7172" max="7172" width="8.109375" style="289" customWidth="1"/>
    <col min="7173" max="7173" width="9.5546875" style="289" customWidth="1"/>
    <col min="7174" max="7175" width="11.33203125" style="289" customWidth="1"/>
    <col min="7176" max="7176" width="9" style="289" customWidth="1"/>
    <col min="7177" max="7177" width="9.6640625" style="289" customWidth="1"/>
    <col min="7178" max="7179" width="11.33203125" style="289" customWidth="1"/>
    <col min="7180" max="7180" width="8.88671875" style="289" customWidth="1"/>
    <col min="7181" max="7181" width="10.109375" style="289" bestFit="1" customWidth="1"/>
    <col min="7182" max="7183" width="10.33203125" style="289" customWidth="1"/>
    <col min="7184" max="7184" width="8" style="289" customWidth="1"/>
    <col min="7185" max="7185" width="8.88671875" style="289" customWidth="1"/>
    <col min="7186" max="7188" width="7" style="289" customWidth="1"/>
    <col min="7189" max="7189" width="7.5546875" style="289" customWidth="1"/>
    <col min="7190" max="7191" width="8.5546875" style="289" customWidth="1"/>
    <col min="7192" max="7193" width="8.44140625" style="289" customWidth="1"/>
    <col min="7194" max="7196" width="7.44140625" style="289" customWidth="1"/>
    <col min="7197" max="7197" width="8.44140625" style="289" customWidth="1"/>
    <col min="7198" max="7199" width="9.5546875" style="289" customWidth="1"/>
    <col min="7200" max="7200" width="7.5546875" style="289" customWidth="1"/>
    <col min="7201" max="7201" width="10.109375" style="289" customWidth="1"/>
    <col min="7202" max="7203" width="8.6640625" style="289" customWidth="1"/>
    <col min="7204" max="7204" width="10.88671875" style="289" customWidth="1"/>
    <col min="7205" max="7205" width="8.6640625" style="289" customWidth="1"/>
    <col min="7206" max="7207" width="11.5546875" style="289" customWidth="1"/>
    <col min="7208" max="7208" width="9.5546875" style="289" customWidth="1"/>
    <col min="7209" max="7209" width="9.44140625" style="289" customWidth="1"/>
    <col min="7210" max="7211" width="13.33203125" style="289" customWidth="1"/>
    <col min="7212" max="7212" width="7.5546875" style="289" customWidth="1"/>
    <col min="7213" max="7213" width="9.5546875" style="289" customWidth="1"/>
    <col min="7214" max="7214" width="11.109375" style="289" customWidth="1"/>
    <col min="7215" max="7215" width="10.33203125" style="289" customWidth="1"/>
    <col min="7216" max="7216" width="9.109375" style="289" customWidth="1"/>
    <col min="7217" max="7217" width="8.5546875" style="289" customWidth="1"/>
    <col min="7218" max="7219" width="11.44140625" style="289" customWidth="1"/>
    <col min="7220" max="7220" width="8.5546875" style="289" customWidth="1"/>
    <col min="7221" max="7221" width="10.88671875" style="289" customWidth="1"/>
    <col min="7222" max="7222" width="16.6640625" style="289" customWidth="1"/>
    <col min="7223" max="7224" width="9" style="289" customWidth="1"/>
    <col min="7225" max="7225" width="7.109375" style="289" customWidth="1"/>
    <col min="7226" max="7226" width="8" style="289" customWidth="1"/>
    <col min="7227" max="7227" width="9.109375" style="289" customWidth="1"/>
    <col min="7228" max="7228" width="8.44140625" style="289" customWidth="1"/>
    <col min="7229" max="7229" width="7" style="289" customWidth="1"/>
    <col min="7230" max="7230" width="7.88671875" style="289" customWidth="1"/>
    <col min="7231" max="7231" width="7.44140625" style="289" customWidth="1"/>
    <col min="7232" max="7232" width="7" style="289" customWidth="1"/>
    <col min="7233" max="7233" width="7.109375" style="289" customWidth="1"/>
    <col min="7234" max="7234" width="6.33203125" style="289" customWidth="1"/>
    <col min="7235" max="7236" width="10.109375" style="289" customWidth="1"/>
    <col min="7237" max="7237" width="8.5546875" style="289" customWidth="1"/>
    <col min="7238" max="7238" width="8.109375" style="289" customWidth="1"/>
    <col min="7239" max="7241" width="6.5546875" style="289" customWidth="1"/>
    <col min="7242" max="7424" width="9.6640625" style="289"/>
    <col min="7425" max="7425" width="26" style="289" customWidth="1"/>
    <col min="7426" max="7426" width="11.33203125" style="289" customWidth="1"/>
    <col min="7427" max="7427" width="10.6640625" style="289" customWidth="1"/>
    <col min="7428" max="7428" width="8.109375" style="289" customWidth="1"/>
    <col min="7429" max="7429" width="9.5546875" style="289" customWidth="1"/>
    <col min="7430" max="7431" width="11.33203125" style="289" customWidth="1"/>
    <col min="7432" max="7432" width="9" style="289" customWidth="1"/>
    <col min="7433" max="7433" width="9.6640625" style="289" customWidth="1"/>
    <col min="7434" max="7435" width="11.33203125" style="289" customWidth="1"/>
    <col min="7436" max="7436" width="8.88671875" style="289" customWidth="1"/>
    <col min="7437" max="7437" width="10.109375" style="289" bestFit="1" customWidth="1"/>
    <col min="7438" max="7439" width="10.33203125" style="289" customWidth="1"/>
    <col min="7440" max="7440" width="8" style="289" customWidth="1"/>
    <col min="7441" max="7441" width="8.88671875" style="289" customWidth="1"/>
    <col min="7442" max="7444" width="7" style="289" customWidth="1"/>
    <col min="7445" max="7445" width="7.5546875" style="289" customWidth="1"/>
    <col min="7446" max="7447" width="8.5546875" style="289" customWidth="1"/>
    <col min="7448" max="7449" width="8.44140625" style="289" customWidth="1"/>
    <col min="7450" max="7452" width="7.44140625" style="289" customWidth="1"/>
    <col min="7453" max="7453" width="8.44140625" style="289" customWidth="1"/>
    <col min="7454" max="7455" width="9.5546875" style="289" customWidth="1"/>
    <col min="7456" max="7456" width="7.5546875" style="289" customWidth="1"/>
    <col min="7457" max="7457" width="10.109375" style="289" customWidth="1"/>
    <col min="7458" max="7459" width="8.6640625" style="289" customWidth="1"/>
    <col min="7460" max="7460" width="10.88671875" style="289" customWidth="1"/>
    <col min="7461" max="7461" width="8.6640625" style="289" customWidth="1"/>
    <col min="7462" max="7463" width="11.5546875" style="289" customWidth="1"/>
    <col min="7464" max="7464" width="9.5546875" style="289" customWidth="1"/>
    <col min="7465" max="7465" width="9.44140625" style="289" customWidth="1"/>
    <col min="7466" max="7467" width="13.33203125" style="289" customWidth="1"/>
    <col min="7468" max="7468" width="7.5546875" style="289" customWidth="1"/>
    <col min="7469" max="7469" width="9.5546875" style="289" customWidth="1"/>
    <col min="7470" max="7470" width="11.109375" style="289" customWidth="1"/>
    <col min="7471" max="7471" width="10.33203125" style="289" customWidth="1"/>
    <col min="7472" max="7472" width="9.109375" style="289" customWidth="1"/>
    <col min="7473" max="7473" width="8.5546875" style="289" customWidth="1"/>
    <col min="7474" max="7475" width="11.44140625" style="289" customWidth="1"/>
    <col min="7476" max="7476" width="8.5546875" style="289" customWidth="1"/>
    <col min="7477" max="7477" width="10.88671875" style="289" customWidth="1"/>
    <col min="7478" max="7478" width="16.6640625" style="289" customWidth="1"/>
    <col min="7479" max="7480" width="9" style="289" customWidth="1"/>
    <col min="7481" max="7481" width="7.109375" style="289" customWidth="1"/>
    <col min="7482" max="7482" width="8" style="289" customWidth="1"/>
    <col min="7483" max="7483" width="9.109375" style="289" customWidth="1"/>
    <col min="7484" max="7484" width="8.44140625" style="289" customWidth="1"/>
    <col min="7485" max="7485" width="7" style="289" customWidth="1"/>
    <col min="7486" max="7486" width="7.88671875" style="289" customWidth="1"/>
    <col min="7487" max="7487" width="7.44140625" style="289" customWidth="1"/>
    <col min="7488" max="7488" width="7" style="289" customWidth="1"/>
    <col min="7489" max="7489" width="7.109375" style="289" customWidth="1"/>
    <col min="7490" max="7490" width="6.33203125" style="289" customWidth="1"/>
    <col min="7491" max="7492" width="10.109375" style="289" customWidth="1"/>
    <col min="7493" max="7493" width="8.5546875" style="289" customWidth="1"/>
    <col min="7494" max="7494" width="8.109375" style="289" customWidth="1"/>
    <col min="7495" max="7497" width="6.5546875" style="289" customWidth="1"/>
    <col min="7498" max="7680" width="9.6640625" style="289"/>
    <col min="7681" max="7681" width="26" style="289" customWidth="1"/>
    <col min="7682" max="7682" width="11.33203125" style="289" customWidth="1"/>
    <col min="7683" max="7683" width="10.6640625" style="289" customWidth="1"/>
    <col min="7684" max="7684" width="8.109375" style="289" customWidth="1"/>
    <col min="7685" max="7685" width="9.5546875" style="289" customWidth="1"/>
    <col min="7686" max="7687" width="11.33203125" style="289" customWidth="1"/>
    <col min="7688" max="7688" width="9" style="289" customWidth="1"/>
    <col min="7689" max="7689" width="9.6640625" style="289" customWidth="1"/>
    <col min="7690" max="7691" width="11.33203125" style="289" customWidth="1"/>
    <col min="7692" max="7692" width="8.88671875" style="289" customWidth="1"/>
    <col min="7693" max="7693" width="10.109375" style="289" bestFit="1" customWidth="1"/>
    <col min="7694" max="7695" width="10.33203125" style="289" customWidth="1"/>
    <col min="7696" max="7696" width="8" style="289" customWidth="1"/>
    <col min="7697" max="7697" width="8.88671875" style="289" customWidth="1"/>
    <col min="7698" max="7700" width="7" style="289" customWidth="1"/>
    <col min="7701" max="7701" width="7.5546875" style="289" customWidth="1"/>
    <col min="7702" max="7703" width="8.5546875" style="289" customWidth="1"/>
    <col min="7704" max="7705" width="8.44140625" style="289" customWidth="1"/>
    <col min="7706" max="7708" width="7.44140625" style="289" customWidth="1"/>
    <col min="7709" max="7709" width="8.44140625" style="289" customWidth="1"/>
    <col min="7710" max="7711" width="9.5546875" style="289" customWidth="1"/>
    <col min="7712" max="7712" width="7.5546875" style="289" customWidth="1"/>
    <col min="7713" max="7713" width="10.109375" style="289" customWidth="1"/>
    <col min="7714" max="7715" width="8.6640625" style="289" customWidth="1"/>
    <col min="7716" max="7716" width="10.88671875" style="289" customWidth="1"/>
    <col min="7717" max="7717" width="8.6640625" style="289" customWidth="1"/>
    <col min="7718" max="7719" width="11.5546875" style="289" customWidth="1"/>
    <col min="7720" max="7720" width="9.5546875" style="289" customWidth="1"/>
    <col min="7721" max="7721" width="9.44140625" style="289" customWidth="1"/>
    <col min="7722" max="7723" width="13.33203125" style="289" customWidth="1"/>
    <col min="7724" max="7724" width="7.5546875" style="289" customWidth="1"/>
    <col min="7725" max="7725" width="9.5546875" style="289" customWidth="1"/>
    <col min="7726" max="7726" width="11.109375" style="289" customWidth="1"/>
    <col min="7727" max="7727" width="10.33203125" style="289" customWidth="1"/>
    <col min="7728" max="7728" width="9.109375" style="289" customWidth="1"/>
    <col min="7729" max="7729" width="8.5546875" style="289" customWidth="1"/>
    <col min="7730" max="7731" width="11.44140625" style="289" customWidth="1"/>
    <col min="7732" max="7732" width="8.5546875" style="289" customWidth="1"/>
    <col min="7733" max="7733" width="10.88671875" style="289" customWidth="1"/>
    <col min="7734" max="7734" width="16.6640625" style="289" customWidth="1"/>
    <col min="7735" max="7736" width="9" style="289" customWidth="1"/>
    <col min="7737" max="7737" width="7.109375" style="289" customWidth="1"/>
    <col min="7738" max="7738" width="8" style="289" customWidth="1"/>
    <col min="7739" max="7739" width="9.109375" style="289" customWidth="1"/>
    <col min="7740" max="7740" width="8.44140625" style="289" customWidth="1"/>
    <col min="7741" max="7741" width="7" style="289" customWidth="1"/>
    <col min="7742" max="7742" width="7.88671875" style="289" customWidth="1"/>
    <col min="7743" max="7743" width="7.44140625" style="289" customWidth="1"/>
    <col min="7744" max="7744" width="7" style="289" customWidth="1"/>
    <col min="7745" max="7745" width="7.109375" style="289" customWidth="1"/>
    <col min="7746" max="7746" width="6.33203125" style="289" customWidth="1"/>
    <col min="7747" max="7748" width="10.109375" style="289" customWidth="1"/>
    <col min="7749" max="7749" width="8.5546875" style="289" customWidth="1"/>
    <col min="7750" max="7750" width="8.109375" style="289" customWidth="1"/>
    <col min="7751" max="7753" width="6.5546875" style="289" customWidth="1"/>
    <col min="7754" max="7936" width="9.6640625" style="289"/>
    <col min="7937" max="7937" width="26" style="289" customWidth="1"/>
    <col min="7938" max="7938" width="11.33203125" style="289" customWidth="1"/>
    <col min="7939" max="7939" width="10.6640625" style="289" customWidth="1"/>
    <col min="7940" max="7940" width="8.109375" style="289" customWidth="1"/>
    <col min="7941" max="7941" width="9.5546875" style="289" customWidth="1"/>
    <col min="7942" max="7943" width="11.33203125" style="289" customWidth="1"/>
    <col min="7944" max="7944" width="9" style="289" customWidth="1"/>
    <col min="7945" max="7945" width="9.6640625" style="289" customWidth="1"/>
    <col min="7946" max="7947" width="11.33203125" style="289" customWidth="1"/>
    <col min="7948" max="7948" width="8.88671875" style="289" customWidth="1"/>
    <col min="7949" max="7949" width="10.109375" style="289" bestFit="1" customWidth="1"/>
    <col min="7950" max="7951" width="10.33203125" style="289" customWidth="1"/>
    <col min="7952" max="7952" width="8" style="289" customWidth="1"/>
    <col min="7953" max="7953" width="8.88671875" style="289" customWidth="1"/>
    <col min="7954" max="7956" width="7" style="289" customWidth="1"/>
    <col min="7957" max="7957" width="7.5546875" style="289" customWidth="1"/>
    <col min="7958" max="7959" width="8.5546875" style="289" customWidth="1"/>
    <col min="7960" max="7961" width="8.44140625" style="289" customWidth="1"/>
    <col min="7962" max="7964" width="7.44140625" style="289" customWidth="1"/>
    <col min="7965" max="7965" width="8.44140625" style="289" customWidth="1"/>
    <col min="7966" max="7967" width="9.5546875" style="289" customWidth="1"/>
    <col min="7968" max="7968" width="7.5546875" style="289" customWidth="1"/>
    <col min="7969" max="7969" width="10.109375" style="289" customWidth="1"/>
    <col min="7970" max="7971" width="8.6640625" style="289" customWidth="1"/>
    <col min="7972" max="7972" width="10.88671875" style="289" customWidth="1"/>
    <col min="7973" max="7973" width="8.6640625" style="289" customWidth="1"/>
    <col min="7974" max="7975" width="11.5546875" style="289" customWidth="1"/>
    <col min="7976" max="7976" width="9.5546875" style="289" customWidth="1"/>
    <col min="7977" max="7977" width="9.44140625" style="289" customWidth="1"/>
    <col min="7978" max="7979" width="13.33203125" style="289" customWidth="1"/>
    <col min="7980" max="7980" width="7.5546875" style="289" customWidth="1"/>
    <col min="7981" max="7981" width="9.5546875" style="289" customWidth="1"/>
    <col min="7982" max="7982" width="11.109375" style="289" customWidth="1"/>
    <col min="7983" max="7983" width="10.33203125" style="289" customWidth="1"/>
    <col min="7984" max="7984" width="9.109375" style="289" customWidth="1"/>
    <col min="7985" max="7985" width="8.5546875" style="289" customWidth="1"/>
    <col min="7986" max="7987" width="11.44140625" style="289" customWidth="1"/>
    <col min="7988" max="7988" width="8.5546875" style="289" customWidth="1"/>
    <col min="7989" max="7989" width="10.88671875" style="289" customWidth="1"/>
    <col min="7990" max="7990" width="16.6640625" style="289" customWidth="1"/>
    <col min="7991" max="7992" width="9" style="289" customWidth="1"/>
    <col min="7993" max="7993" width="7.109375" style="289" customWidth="1"/>
    <col min="7994" max="7994" width="8" style="289" customWidth="1"/>
    <col min="7995" max="7995" width="9.109375" style="289" customWidth="1"/>
    <col min="7996" max="7996" width="8.44140625" style="289" customWidth="1"/>
    <col min="7997" max="7997" width="7" style="289" customWidth="1"/>
    <col min="7998" max="7998" width="7.88671875" style="289" customWidth="1"/>
    <col min="7999" max="7999" width="7.44140625" style="289" customWidth="1"/>
    <col min="8000" max="8000" width="7" style="289" customWidth="1"/>
    <col min="8001" max="8001" width="7.109375" style="289" customWidth="1"/>
    <col min="8002" max="8002" width="6.33203125" style="289" customWidth="1"/>
    <col min="8003" max="8004" width="10.109375" style="289" customWidth="1"/>
    <col min="8005" max="8005" width="8.5546875" style="289" customWidth="1"/>
    <col min="8006" max="8006" width="8.109375" style="289" customWidth="1"/>
    <col min="8007" max="8009" width="6.5546875" style="289" customWidth="1"/>
    <col min="8010" max="8192" width="9.6640625" style="289"/>
    <col min="8193" max="8193" width="26" style="289" customWidth="1"/>
    <col min="8194" max="8194" width="11.33203125" style="289" customWidth="1"/>
    <col min="8195" max="8195" width="10.6640625" style="289" customWidth="1"/>
    <col min="8196" max="8196" width="8.109375" style="289" customWidth="1"/>
    <col min="8197" max="8197" width="9.5546875" style="289" customWidth="1"/>
    <col min="8198" max="8199" width="11.33203125" style="289" customWidth="1"/>
    <col min="8200" max="8200" width="9" style="289" customWidth="1"/>
    <col min="8201" max="8201" width="9.6640625" style="289" customWidth="1"/>
    <col min="8202" max="8203" width="11.33203125" style="289" customWidth="1"/>
    <col min="8204" max="8204" width="8.88671875" style="289" customWidth="1"/>
    <col min="8205" max="8205" width="10.109375" style="289" bestFit="1" customWidth="1"/>
    <col min="8206" max="8207" width="10.33203125" style="289" customWidth="1"/>
    <col min="8208" max="8208" width="8" style="289" customWidth="1"/>
    <col min="8209" max="8209" width="8.88671875" style="289" customWidth="1"/>
    <col min="8210" max="8212" width="7" style="289" customWidth="1"/>
    <col min="8213" max="8213" width="7.5546875" style="289" customWidth="1"/>
    <col min="8214" max="8215" width="8.5546875" style="289" customWidth="1"/>
    <col min="8216" max="8217" width="8.44140625" style="289" customWidth="1"/>
    <col min="8218" max="8220" width="7.44140625" style="289" customWidth="1"/>
    <col min="8221" max="8221" width="8.44140625" style="289" customWidth="1"/>
    <col min="8222" max="8223" width="9.5546875" style="289" customWidth="1"/>
    <col min="8224" max="8224" width="7.5546875" style="289" customWidth="1"/>
    <col min="8225" max="8225" width="10.109375" style="289" customWidth="1"/>
    <col min="8226" max="8227" width="8.6640625" style="289" customWidth="1"/>
    <col min="8228" max="8228" width="10.88671875" style="289" customWidth="1"/>
    <col min="8229" max="8229" width="8.6640625" style="289" customWidth="1"/>
    <col min="8230" max="8231" width="11.5546875" style="289" customWidth="1"/>
    <col min="8232" max="8232" width="9.5546875" style="289" customWidth="1"/>
    <col min="8233" max="8233" width="9.44140625" style="289" customWidth="1"/>
    <col min="8234" max="8235" width="13.33203125" style="289" customWidth="1"/>
    <col min="8236" max="8236" width="7.5546875" style="289" customWidth="1"/>
    <col min="8237" max="8237" width="9.5546875" style="289" customWidth="1"/>
    <col min="8238" max="8238" width="11.109375" style="289" customWidth="1"/>
    <col min="8239" max="8239" width="10.33203125" style="289" customWidth="1"/>
    <col min="8240" max="8240" width="9.109375" style="289" customWidth="1"/>
    <col min="8241" max="8241" width="8.5546875" style="289" customWidth="1"/>
    <col min="8242" max="8243" width="11.44140625" style="289" customWidth="1"/>
    <col min="8244" max="8244" width="8.5546875" style="289" customWidth="1"/>
    <col min="8245" max="8245" width="10.88671875" style="289" customWidth="1"/>
    <col min="8246" max="8246" width="16.6640625" style="289" customWidth="1"/>
    <col min="8247" max="8248" width="9" style="289" customWidth="1"/>
    <col min="8249" max="8249" width="7.109375" style="289" customWidth="1"/>
    <col min="8250" max="8250" width="8" style="289" customWidth="1"/>
    <col min="8251" max="8251" width="9.109375" style="289" customWidth="1"/>
    <col min="8252" max="8252" width="8.44140625" style="289" customWidth="1"/>
    <col min="8253" max="8253" width="7" style="289" customWidth="1"/>
    <col min="8254" max="8254" width="7.88671875" style="289" customWidth="1"/>
    <col min="8255" max="8255" width="7.44140625" style="289" customWidth="1"/>
    <col min="8256" max="8256" width="7" style="289" customWidth="1"/>
    <col min="8257" max="8257" width="7.109375" style="289" customWidth="1"/>
    <col min="8258" max="8258" width="6.33203125" style="289" customWidth="1"/>
    <col min="8259" max="8260" width="10.109375" style="289" customWidth="1"/>
    <col min="8261" max="8261" width="8.5546875" style="289" customWidth="1"/>
    <col min="8262" max="8262" width="8.109375" style="289" customWidth="1"/>
    <col min="8263" max="8265" width="6.5546875" style="289" customWidth="1"/>
    <col min="8266" max="8448" width="9.6640625" style="289"/>
    <col min="8449" max="8449" width="26" style="289" customWidth="1"/>
    <col min="8450" max="8450" width="11.33203125" style="289" customWidth="1"/>
    <col min="8451" max="8451" width="10.6640625" style="289" customWidth="1"/>
    <col min="8452" max="8452" width="8.109375" style="289" customWidth="1"/>
    <col min="8453" max="8453" width="9.5546875" style="289" customWidth="1"/>
    <col min="8454" max="8455" width="11.33203125" style="289" customWidth="1"/>
    <col min="8456" max="8456" width="9" style="289" customWidth="1"/>
    <col min="8457" max="8457" width="9.6640625" style="289" customWidth="1"/>
    <col min="8458" max="8459" width="11.33203125" style="289" customWidth="1"/>
    <col min="8460" max="8460" width="8.88671875" style="289" customWidth="1"/>
    <col min="8461" max="8461" width="10.109375" style="289" bestFit="1" customWidth="1"/>
    <col min="8462" max="8463" width="10.33203125" style="289" customWidth="1"/>
    <col min="8464" max="8464" width="8" style="289" customWidth="1"/>
    <col min="8465" max="8465" width="8.88671875" style="289" customWidth="1"/>
    <col min="8466" max="8468" width="7" style="289" customWidth="1"/>
    <col min="8469" max="8469" width="7.5546875" style="289" customWidth="1"/>
    <col min="8470" max="8471" width="8.5546875" style="289" customWidth="1"/>
    <col min="8472" max="8473" width="8.44140625" style="289" customWidth="1"/>
    <col min="8474" max="8476" width="7.44140625" style="289" customWidth="1"/>
    <col min="8477" max="8477" width="8.44140625" style="289" customWidth="1"/>
    <col min="8478" max="8479" width="9.5546875" style="289" customWidth="1"/>
    <col min="8480" max="8480" width="7.5546875" style="289" customWidth="1"/>
    <col min="8481" max="8481" width="10.109375" style="289" customWidth="1"/>
    <col min="8482" max="8483" width="8.6640625" style="289" customWidth="1"/>
    <col min="8484" max="8484" width="10.88671875" style="289" customWidth="1"/>
    <col min="8485" max="8485" width="8.6640625" style="289" customWidth="1"/>
    <col min="8486" max="8487" width="11.5546875" style="289" customWidth="1"/>
    <col min="8488" max="8488" width="9.5546875" style="289" customWidth="1"/>
    <col min="8489" max="8489" width="9.44140625" style="289" customWidth="1"/>
    <col min="8490" max="8491" width="13.33203125" style="289" customWidth="1"/>
    <col min="8492" max="8492" width="7.5546875" style="289" customWidth="1"/>
    <col min="8493" max="8493" width="9.5546875" style="289" customWidth="1"/>
    <col min="8494" max="8494" width="11.109375" style="289" customWidth="1"/>
    <col min="8495" max="8495" width="10.33203125" style="289" customWidth="1"/>
    <col min="8496" max="8496" width="9.109375" style="289" customWidth="1"/>
    <col min="8497" max="8497" width="8.5546875" style="289" customWidth="1"/>
    <col min="8498" max="8499" width="11.44140625" style="289" customWidth="1"/>
    <col min="8500" max="8500" width="8.5546875" style="289" customWidth="1"/>
    <col min="8501" max="8501" width="10.88671875" style="289" customWidth="1"/>
    <col min="8502" max="8502" width="16.6640625" style="289" customWidth="1"/>
    <col min="8503" max="8504" width="9" style="289" customWidth="1"/>
    <col min="8505" max="8505" width="7.109375" style="289" customWidth="1"/>
    <col min="8506" max="8506" width="8" style="289" customWidth="1"/>
    <col min="8507" max="8507" width="9.109375" style="289" customWidth="1"/>
    <col min="8508" max="8508" width="8.44140625" style="289" customWidth="1"/>
    <col min="8509" max="8509" width="7" style="289" customWidth="1"/>
    <col min="8510" max="8510" width="7.88671875" style="289" customWidth="1"/>
    <col min="8511" max="8511" width="7.44140625" style="289" customWidth="1"/>
    <col min="8512" max="8512" width="7" style="289" customWidth="1"/>
    <col min="8513" max="8513" width="7.109375" style="289" customWidth="1"/>
    <col min="8514" max="8514" width="6.33203125" style="289" customWidth="1"/>
    <col min="8515" max="8516" width="10.109375" style="289" customWidth="1"/>
    <col min="8517" max="8517" width="8.5546875" style="289" customWidth="1"/>
    <col min="8518" max="8518" width="8.109375" style="289" customWidth="1"/>
    <col min="8519" max="8521" width="6.5546875" style="289" customWidth="1"/>
    <col min="8522" max="8704" width="9.6640625" style="289"/>
    <col min="8705" max="8705" width="26" style="289" customWidth="1"/>
    <col min="8706" max="8706" width="11.33203125" style="289" customWidth="1"/>
    <col min="8707" max="8707" width="10.6640625" style="289" customWidth="1"/>
    <col min="8708" max="8708" width="8.109375" style="289" customWidth="1"/>
    <col min="8709" max="8709" width="9.5546875" style="289" customWidth="1"/>
    <col min="8710" max="8711" width="11.33203125" style="289" customWidth="1"/>
    <col min="8712" max="8712" width="9" style="289" customWidth="1"/>
    <col min="8713" max="8713" width="9.6640625" style="289" customWidth="1"/>
    <col min="8714" max="8715" width="11.33203125" style="289" customWidth="1"/>
    <col min="8716" max="8716" width="8.88671875" style="289" customWidth="1"/>
    <col min="8717" max="8717" width="10.109375" style="289" bestFit="1" customWidth="1"/>
    <col min="8718" max="8719" width="10.33203125" style="289" customWidth="1"/>
    <col min="8720" max="8720" width="8" style="289" customWidth="1"/>
    <col min="8721" max="8721" width="8.88671875" style="289" customWidth="1"/>
    <col min="8722" max="8724" width="7" style="289" customWidth="1"/>
    <col min="8725" max="8725" width="7.5546875" style="289" customWidth="1"/>
    <col min="8726" max="8727" width="8.5546875" style="289" customWidth="1"/>
    <col min="8728" max="8729" width="8.44140625" style="289" customWidth="1"/>
    <col min="8730" max="8732" width="7.44140625" style="289" customWidth="1"/>
    <col min="8733" max="8733" width="8.44140625" style="289" customWidth="1"/>
    <col min="8734" max="8735" width="9.5546875" style="289" customWidth="1"/>
    <col min="8736" max="8736" width="7.5546875" style="289" customWidth="1"/>
    <col min="8737" max="8737" width="10.109375" style="289" customWidth="1"/>
    <col min="8738" max="8739" width="8.6640625" style="289" customWidth="1"/>
    <col min="8740" max="8740" width="10.88671875" style="289" customWidth="1"/>
    <col min="8741" max="8741" width="8.6640625" style="289" customWidth="1"/>
    <col min="8742" max="8743" width="11.5546875" style="289" customWidth="1"/>
    <col min="8744" max="8744" width="9.5546875" style="289" customWidth="1"/>
    <col min="8745" max="8745" width="9.44140625" style="289" customWidth="1"/>
    <col min="8746" max="8747" width="13.33203125" style="289" customWidth="1"/>
    <col min="8748" max="8748" width="7.5546875" style="289" customWidth="1"/>
    <col min="8749" max="8749" width="9.5546875" style="289" customWidth="1"/>
    <col min="8750" max="8750" width="11.109375" style="289" customWidth="1"/>
    <col min="8751" max="8751" width="10.33203125" style="289" customWidth="1"/>
    <col min="8752" max="8752" width="9.109375" style="289" customWidth="1"/>
    <col min="8753" max="8753" width="8.5546875" style="289" customWidth="1"/>
    <col min="8754" max="8755" width="11.44140625" style="289" customWidth="1"/>
    <col min="8756" max="8756" width="8.5546875" style="289" customWidth="1"/>
    <col min="8757" max="8757" width="10.88671875" style="289" customWidth="1"/>
    <col min="8758" max="8758" width="16.6640625" style="289" customWidth="1"/>
    <col min="8759" max="8760" width="9" style="289" customWidth="1"/>
    <col min="8761" max="8761" width="7.109375" style="289" customWidth="1"/>
    <col min="8762" max="8762" width="8" style="289" customWidth="1"/>
    <col min="8763" max="8763" width="9.109375" style="289" customWidth="1"/>
    <col min="8764" max="8764" width="8.44140625" style="289" customWidth="1"/>
    <col min="8765" max="8765" width="7" style="289" customWidth="1"/>
    <col min="8766" max="8766" width="7.88671875" style="289" customWidth="1"/>
    <col min="8767" max="8767" width="7.44140625" style="289" customWidth="1"/>
    <col min="8768" max="8768" width="7" style="289" customWidth="1"/>
    <col min="8769" max="8769" width="7.109375" style="289" customWidth="1"/>
    <col min="8770" max="8770" width="6.33203125" style="289" customWidth="1"/>
    <col min="8771" max="8772" width="10.109375" style="289" customWidth="1"/>
    <col min="8773" max="8773" width="8.5546875" style="289" customWidth="1"/>
    <col min="8774" max="8774" width="8.109375" style="289" customWidth="1"/>
    <col min="8775" max="8777" width="6.5546875" style="289" customWidth="1"/>
    <col min="8778" max="8960" width="9.6640625" style="289"/>
    <col min="8961" max="8961" width="26" style="289" customWidth="1"/>
    <col min="8962" max="8962" width="11.33203125" style="289" customWidth="1"/>
    <col min="8963" max="8963" width="10.6640625" style="289" customWidth="1"/>
    <col min="8964" max="8964" width="8.109375" style="289" customWidth="1"/>
    <col min="8965" max="8965" width="9.5546875" style="289" customWidth="1"/>
    <col min="8966" max="8967" width="11.33203125" style="289" customWidth="1"/>
    <col min="8968" max="8968" width="9" style="289" customWidth="1"/>
    <col min="8969" max="8969" width="9.6640625" style="289" customWidth="1"/>
    <col min="8970" max="8971" width="11.33203125" style="289" customWidth="1"/>
    <col min="8972" max="8972" width="8.88671875" style="289" customWidth="1"/>
    <col min="8973" max="8973" width="10.109375" style="289" bestFit="1" customWidth="1"/>
    <col min="8974" max="8975" width="10.33203125" style="289" customWidth="1"/>
    <col min="8976" max="8976" width="8" style="289" customWidth="1"/>
    <col min="8977" max="8977" width="8.88671875" style="289" customWidth="1"/>
    <col min="8978" max="8980" width="7" style="289" customWidth="1"/>
    <col min="8981" max="8981" width="7.5546875" style="289" customWidth="1"/>
    <col min="8982" max="8983" width="8.5546875" style="289" customWidth="1"/>
    <col min="8984" max="8985" width="8.44140625" style="289" customWidth="1"/>
    <col min="8986" max="8988" width="7.44140625" style="289" customWidth="1"/>
    <col min="8989" max="8989" width="8.44140625" style="289" customWidth="1"/>
    <col min="8990" max="8991" width="9.5546875" style="289" customWidth="1"/>
    <col min="8992" max="8992" width="7.5546875" style="289" customWidth="1"/>
    <col min="8993" max="8993" width="10.109375" style="289" customWidth="1"/>
    <col min="8994" max="8995" width="8.6640625" style="289" customWidth="1"/>
    <col min="8996" max="8996" width="10.88671875" style="289" customWidth="1"/>
    <col min="8997" max="8997" width="8.6640625" style="289" customWidth="1"/>
    <col min="8998" max="8999" width="11.5546875" style="289" customWidth="1"/>
    <col min="9000" max="9000" width="9.5546875" style="289" customWidth="1"/>
    <col min="9001" max="9001" width="9.44140625" style="289" customWidth="1"/>
    <col min="9002" max="9003" width="13.33203125" style="289" customWidth="1"/>
    <col min="9004" max="9004" width="7.5546875" style="289" customWidth="1"/>
    <col min="9005" max="9005" width="9.5546875" style="289" customWidth="1"/>
    <col min="9006" max="9006" width="11.109375" style="289" customWidth="1"/>
    <col min="9007" max="9007" width="10.33203125" style="289" customWidth="1"/>
    <col min="9008" max="9008" width="9.109375" style="289" customWidth="1"/>
    <col min="9009" max="9009" width="8.5546875" style="289" customWidth="1"/>
    <col min="9010" max="9011" width="11.44140625" style="289" customWidth="1"/>
    <col min="9012" max="9012" width="8.5546875" style="289" customWidth="1"/>
    <col min="9013" max="9013" width="10.88671875" style="289" customWidth="1"/>
    <col min="9014" max="9014" width="16.6640625" style="289" customWidth="1"/>
    <col min="9015" max="9016" width="9" style="289" customWidth="1"/>
    <col min="9017" max="9017" width="7.109375" style="289" customWidth="1"/>
    <col min="9018" max="9018" width="8" style="289" customWidth="1"/>
    <col min="9019" max="9019" width="9.109375" style="289" customWidth="1"/>
    <col min="9020" max="9020" width="8.44140625" style="289" customWidth="1"/>
    <col min="9021" max="9021" width="7" style="289" customWidth="1"/>
    <col min="9022" max="9022" width="7.88671875" style="289" customWidth="1"/>
    <col min="9023" max="9023" width="7.44140625" style="289" customWidth="1"/>
    <col min="9024" max="9024" width="7" style="289" customWidth="1"/>
    <col min="9025" max="9025" width="7.109375" style="289" customWidth="1"/>
    <col min="9026" max="9026" width="6.33203125" style="289" customWidth="1"/>
    <col min="9027" max="9028" width="10.109375" style="289" customWidth="1"/>
    <col min="9029" max="9029" width="8.5546875" style="289" customWidth="1"/>
    <col min="9030" max="9030" width="8.109375" style="289" customWidth="1"/>
    <col min="9031" max="9033" width="6.5546875" style="289" customWidth="1"/>
    <col min="9034" max="9216" width="9.6640625" style="289"/>
    <col min="9217" max="9217" width="26" style="289" customWidth="1"/>
    <col min="9218" max="9218" width="11.33203125" style="289" customWidth="1"/>
    <col min="9219" max="9219" width="10.6640625" style="289" customWidth="1"/>
    <col min="9220" max="9220" width="8.109375" style="289" customWidth="1"/>
    <col min="9221" max="9221" width="9.5546875" style="289" customWidth="1"/>
    <col min="9222" max="9223" width="11.33203125" style="289" customWidth="1"/>
    <col min="9224" max="9224" width="9" style="289" customWidth="1"/>
    <col min="9225" max="9225" width="9.6640625" style="289" customWidth="1"/>
    <col min="9226" max="9227" width="11.33203125" style="289" customWidth="1"/>
    <col min="9228" max="9228" width="8.88671875" style="289" customWidth="1"/>
    <col min="9229" max="9229" width="10.109375" style="289" bestFit="1" customWidth="1"/>
    <col min="9230" max="9231" width="10.33203125" style="289" customWidth="1"/>
    <col min="9232" max="9232" width="8" style="289" customWidth="1"/>
    <col min="9233" max="9233" width="8.88671875" style="289" customWidth="1"/>
    <col min="9234" max="9236" width="7" style="289" customWidth="1"/>
    <col min="9237" max="9237" width="7.5546875" style="289" customWidth="1"/>
    <col min="9238" max="9239" width="8.5546875" style="289" customWidth="1"/>
    <col min="9240" max="9241" width="8.44140625" style="289" customWidth="1"/>
    <col min="9242" max="9244" width="7.44140625" style="289" customWidth="1"/>
    <col min="9245" max="9245" width="8.44140625" style="289" customWidth="1"/>
    <col min="9246" max="9247" width="9.5546875" style="289" customWidth="1"/>
    <col min="9248" max="9248" width="7.5546875" style="289" customWidth="1"/>
    <col min="9249" max="9249" width="10.109375" style="289" customWidth="1"/>
    <col min="9250" max="9251" width="8.6640625" style="289" customWidth="1"/>
    <col min="9252" max="9252" width="10.88671875" style="289" customWidth="1"/>
    <col min="9253" max="9253" width="8.6640625" style="289" customWidth="1"/>
    <col min="9254" max="9255" width="11.5546875" style="289" customWidth="1"/>
    <col min="9256" max="9256" width="9.5546875" style="289" customWidth="1"/>
    <col min="9257" max="9257" width="9.44140625" style="289" customWidth="1"/>
    <col min="9258" max="9259" width="13.33203125" style="289" customWidth="1"/>
    <col min="9260" max="9260" width="7.5546875" style="289" customWidth="1"/>
    <col min="9261" max="9261" width="9.5546875" style="289" customWidth="1"/>
    <col min="9262" max="9262" width="11.109375" style="289" customWidth="1"/>
    <col min="9263" max="9263" width="10.33203125" style="289" customWidth="1"/>
    <col min="9264" max="9264" width="9.109375" style="289" customWidth="1"/>
    <col min="9265" max="9265" width="8.5546875" style="289" customWidth="1"/>
    <col min="9266" max="9267" width="11.44140625" style="289" customWidth="1"/>
    <col min="9268" max="9268" width="8.5546875" style="289" customWidth="1"/>
    <col min="9269" max="9269" width="10.88671875" style="289" customWidth="1"/>
    <col min="9270" max="9270" width="16.6640625" style="289" customWidth="1"/>
    <col min="9271" max="9272" width="9" style="289" customWidth="1"/>
    <col min="9273" max="9273" width="7.109375" style="289" customWidth="1"/>
    <col min="9274" max="9274" width="8" style="289" customWidth="1"/>
    <col min="9275" max="9275" width="9.109375" style="289" customWidth="1"/>
    <col min="9276" max="9276" width="8.44140625" style="289" customWidth="1"/>
    <col min="9277" max="9277" width="7" style="289" customWidth="1"/>
    <col min="9278" max="9278" width="7.88671875" style="289" customWidth="1"/>
    <col min="9279" max="9279" width="7.44140625" style="289" customWidth="1"/>
    <col min="9280" max="9280" width="7" style="289" customWidth="1"/>
    <col min="9281" max="9281" width="7.109375" style="289" customWidth="1"/>
    <col min="9282" max="9282" width="6.33203125" style="289" customWidth="1"/>
    <col min="9283" max="9284" width="10.109375" style="289" customWidth="1"/>
    <col min="9285" max="9285" width="8.5546875" style="289" customWidth="1"/>
    <col min="9286" max="9286" width="8.109375" style="289" customWidth="1"/>
    <col min="9287" max="9289" width="6.5546875" style="289" customWidth="1"/>
    <col min="9290" max="9472" width="9.6640625" style="289"/>
    <col min="9473" max="9473" width="26" style="289" customWidth="1"/>
    <col min="9474" max="9474" width="11.33203125" style="289" customWidth="1"/>
    <col min="9475" max="9475" width="10.6640625" style="289" customWidth="1"/>
    <col min="9476" max="9476" width="8.109375" style="289" customWidth="1"/>
    <col min="9477" max="9477" width="9.5546875" style="289" customWidth="1"/>
    <col min="9478" max="9479" width="11.33203125" style="289" customWidth="1"/>
    <col min="9480" max="9480" width="9" style="289" customWidth="1"/>
    <col min="9481" max="9481" width="9.6640625" style="289" customWidth="1"/>
    <col min="9482" max="9483" width="11.33203125" style="289" customWidth="1"/>
    <col min="9484" max="9484" width="8.88671875" style="289" customWidth="1"/>
    <col min="9485" max="9485" width="10.109375" style="289" bestFit="1" customWidth="1"/>
    <col min="9486" max="9487" width="10.33203125" style="289" customWidth="1"/>
    <col min="9488" max="9488" width="8" style="289" customWidth="1"/>
    <col min="9489" max="9489" width="8.88671875" style="289" customWidth="1"/>
    <col min="9490" max="9492" width="7" style="289" customWidth="1"/>
    <col min="9493" max="9493" width="7.5546875" style="289" customWidth="1"/>
    <col min="9494" max="9495" width="8.5546875" style="289" customWidth="1"/>
    <col min="9496" max="9497" width="8.44140625" style="289" customWidth="1"/>
    <col min="9498" max="9500" width="7.44140625" style="289" customWidth="1"/>
    <col min="9501" max="9501" width="8.44140625" style="289" customWidth="1"/>
    <col min="9502" max="9503" width="9.5546875" style="289" customWidth="1"/>
    <col min="9504" max="9504" width="7.5546875" style="289" customWidth="1"/>
    <col min="9505" max="9505" width="10.109375" style="289" customWidth="1"/>
    <col min="9506" max="9507" width="8.6640625" style="289" customWidth="1"/>
    <col min="9508" max="9508" width="10.88671875" style="289" customWidth="1"/>
    <col min="9509" max="9509" width="8.6640625" style="289" customWidth="1"/>
    <col min="9510" max="9511" width="11.5546875" style="289" customWidth="1"/>
    <col min="9512" max="9512" width="9.5546875" style="289" customWidth="1"/>
    <col min="9513" max="9513" width="9.44140625" style="289" customWidth="1"/>
    <col min="9514" max="9515" width="13.33203125" style="289" customWidth="1"/>
    <col min="9516" max="9516" width="7.5546875" style="289" customWidth="1"/>
    <col min="9517" max="9517" width="9.5546875" style="289" customWidth="1"/>
    <col min="9518" max="9518" width="11.109375" style="289" customWidth="1"/>
    <col min="9519" max="9519" width="10.33203125" style="289" customWidth="1"/>
    <col min="9520" max="9520" width="9.109375" style="289" customWidth="1"/>
    <col min="9521" max="9521" width="8.5546875" style="289" customWidth="1"/>
    <col min="9522" max="9523" width="11.44140625" style="289" customWidth="1"/>
    <col min="9524" max="9524" width="8.5546875" style="289" customWidth="1"/>
    <col min="9525" max="9525" width="10.88671875" style="289" customWidth="1"/>
    <col min="9526" max="9526" width="16.6640625" style="289" customWidth="1"/>
    <col min="9527" max="9528" width="9" style="289" customWidth="1"/>
    <col min="9529" max="9529" width="7.109375" style="289" customWidth="1"/>
    <col min="9530" max="9530" width="8" style="289" customWidth="1"/>
    <col min="9531" max="9531" width="9.109375" style="289" customWidth="1"/>
    <col min="9532" max="9532" width="8.44140625" style="289" customWidth="1"/>
    <col min="9533" max="9533" width="7" style="289" customWidth="1"/>
    <col min="9534" max="9534" width="7.88671875" style="289" customWidth="1"/>
    <col min="9535" max="9535" width="7.44140625" style="289" customWidth="1"/>
    <col min="9536" max="9536" width="7" style="289" customWidth="1"/>
    <col min="9537" max="9537" width="7.109375" style="289" customWidth="1"/>
    <col min="9538" max="9538" width="6.33203125" style="289" customWidth="1"/>
    <col min="9539" max="9540" width="10.109375" style="289" customWidth="1"/>
    <col min="9541" max="9541" width="8.5546875" style="289" customWidth="1"/>
    <col min="9542" max="9542" width="8.109375" style="289" customWidth="1"/>
    <col min="9543" max="9545" width="6.5546875" style="289" customWidth="1"/>
    <col min="9546" max="9728" width="9.6640625" style="289"/>
    <col min="9729" max="9729" width="26" style="289" customWidth="1"/>
    <col min="9730" max="9730" width="11.33203125" style="289" customWidth="1"/>
    <col min="9731" max="9731" width="10.6640625" style="289" customWidth="1"/>
    <col min="9732" max="9732" width="8.109375" style="289" customWidth="1"/>
    <col min="9733" max="9733" width="9.5546875" style="289" customWidth="1"/>
    <col min="9734" max="9735" width="11.33203125" style="289" customWidth="1"/>
    <col min="9736" max="9736" width="9" style="289" customWidth="1"/>
    <col min="9737" max="9737" width="9.6640625" style="289" customWidth="1"/>
    <col min="9738" max="9739" width="11.33203125" style="289" customWidth="1"/>
    <col min="9740" max="9740" width="8.88671875" style="289" customWidth="1"/>
    <col min="9741" max="9741" width="10.109375" style="289" bestFit="1" customWidth="1"/>
    <col min="9742" max="9743" width="10.33203125" style="289" customWidth="1"/>
    <col min="9744" max="9744" width="8" style="289" customWidth="1"/>
    <col min="9745" max="9745" width="8.88671875" style="289" customWidth="1"/>
    <col min="9746" max="9748" width="7" style="289" customWidth="1"/>
    <col min="9749" max="9749" width="7.5546875" style="289" customWidth="1"/>
    <col min="9750" max="9751" width="8.5546875" style="289" customWidth="1"/>
    <col min="9752" max="9753" width="8.44140625" style="289" customWidth="1"/>
    <col min="9754" max="9756" width="7.44140625" style="289" customWidth="1"/>
    <col min="9757" max="9757" width="8.44140625" style="289" customWidth="1"/>
    <col min="9758" max="9759" width="9.5546875" style="289" customWidth="1"/>
    <col min="9760" max="9760" width="7.5546875" style="289" customWidth="1"/>
    <col min="9761" max="9761" width="10.109375" style="289" customWidth="1"/>
    <col min="9762" max="9763" width="8.6640625" style="289" customWidth="1"/>
    <col min="9764" max="9764" width="10.88671875" style="289" customWidth="1"/>
    <col min="9765" max="9765" width="8.6640625" style="289" customWidth="1"/>
    <col min="9766" max="9767" width="11.5546875" style="289" customWidth="1"/>
    <col min="9768" max="9768" width="9.5546875" style="289" customWidth="1"/>
    <col min="9769" max="9769" width="9.44140625" style="289" customWidth="1"/>
    <col min="9770" max="9771" width="13.33203125" style="289" customWidth="1"/>
    <col min="9772" max="9772" width="7.5546875" style="289" customWidth="1"/>
    <col min="9773" max="9773" width="9.5546875" style="289" customWidth="1"/>
    <col min="9774" max="9774" width="11.109375" style="289" customWidth="1"/>
    <col min="9775" max="9775" width="10.33203125" style="289" customWidth="1"/>
    <col min="9776" max="9776" width="9.109375" style="289" customWidth="1"/>
    <col min="9777" max="9777" width="8.5546875" style="289" customWidth="1"/>
    <col min="9778" max="9779" width="11.44140625" style="289" customWidth="1"/>
    <col min="9780" max="9780" width="8.5546875" style="289" customWidth="1"/>
    <col min="9781" max="9781" width="10.88671875" style="289" customWidth="1"/>
    <col min="9782" max="9782" width="16.6640625" style="289" customWidth="1"/>
    <col min="9783" max="9784" width="9" style="289" customWidth="1"/>
    <col min="9785" max="9785" width="7.109375" style="289" customWidth="1"/>
    <col min="9786" max="9786" width="8" style="289" customWidth="1"/>
    <col min="9787" max="9787" width="9.109375" style="289" customWidth="1"/>
    <col min="9788" max="9788" width="8.44140625" style="289" customWidth="1"/>
    <col min="9789" max="9789" width="7" style="289" customWidth="1"/>
    <col min="9790" max="9790" width="7.88671875" style="289" customWidth="1"/>
    <col min="9791" max="9791" width="7.44140625" style="289" customWidth="1"/>
    <col min="9792" max="9792" width="7" style="289" customWidth="1"/>
    <col min="9793" max="9793" width="7.109375" style="289" customWidth="1"/>
    <col min="9794" max="9794" width="6.33203125" style="289" customWidth="1"/>
    <col min="9795" max="9796" width="10.109375" style="289" customWidth="1"/>
    <col min="9797" max="9797" width="8.5546875" style="289" customWidth="1"/>
    <col min="9798" max="9798" width="8.109375" style="289" customWidth="1"/>
    <col min="9799" max="9801" width="6.5546875" style="289" customWidth="1"/>
    <col min="9802" max="9984" width="9.6640625" style="289"/>
    <col min="9985" max="9985" width="26" style="289" customWidth="1"/>
    <col min="9986" max="9986" width="11.33203125" style="289" customWidth="1"/>
    <col min="9987" max="9987" width="10.6640625" style="289" customWidth="1"/>
    <col min="9988" max="9988" width="8.109375" style="289" customWidth="1"/>
    <col min="9989" max="9989" width="9.5546875" style="289" customWidth="1"/>
    <col min="9990" max="9991" width="11.33203125" style="289" customWidth="1"/>
    <col min="9992" max="9992" width="9" style="289" customWidth="1"/>
    <col min="9993" max="9993" width="9.6640625" style="289" customWidth="1"/>
    <col min="9994" max="9995" width="11.33203125" style="289" customWidth="1"/>
    <col min="9996" max="9996" width="8.88671875" style="289" customWidth="1"/>
    <col min="9997" max="9997" width="10.109375" style="289" bestFit="1" customWidth="1"/>
    <col min="9998" max="9999" width="10.33203125" style="289" customWidth="1"/>
    <col min="10000" max="10000" width="8" style="289" customWidth="1"/>
    <col min="10001" max="10001" width="8.88671875" style="289" customWidth="1"/>
    <col min="10002" max="10004" width="7" style="289" customWidth="1"/>
    <col min="10005" max="10005" width="7.5546875" style="289" customWidth="1"/>
    <col min="10006" max="10007" width="8.5546875" style="289" customWidth="1"/>
    <col min="10008" max="10009" width="8.44140625" style="289" customWidth="1"/>
    <col min="10010" max="10012" width="7.44140625" style="289" customWidth="1"/>
    <col min="10013" max="10013" width="8.44140625" style="289" customWidth="1"/>
    <col min="10014" max="10015" width="9.5546875" style="289" customWidth="1"/>
    <col min="10016" max="10016" width="7.5546875" style="289" customWidth="1"/>
    <col min="10017" max="10017" width="10.109375" style="289" customWidth="1"/>
    <col min="10018" max="10019" width="8.6640625" style="289" customWidth="1"/>
    <col min="10020" max="10020" width="10.88671875" style="289" customWidth="1"/>
    <col min="10021" max="10021" width="8.6640625" style="289" customWidth="1"/>
    <col min="10022" max="10023" width="11.5546875" style="289" customWidth="1"/>
    <col min="10024" max="10024" width="9.5546875" style="289" customWidth="1"/>
    <col min="10025" max="10025" width="9.44140625" style="289" customWidth="1"/>
    <col min="10026" max="10027" width="13.33203125" style="289" customWidth="1"/>
    <col min="10028" max="10028" width="7.5546875" style="289" customWidth="1"/>
    <col min="10029" max="10029" width="9.5546875" style="289" customWidth="1"/>
    <col min="10030" max="10030" width="11.109375" style="289" customWidth="1"/>
    <col min="10031" max="10031" width="10.33203125" style="289" customWidth="1"/>
    <col min="10032" max="10032" width="9.109375" style="289" customWidth="1"/>
    <col min="10033" max="10033" width="8.5546875" style="289" customWidth="1"/>
    <col min="10034" max="10035" width="11.44140625" style="289" customWidth="1"/>
    <col min="10036" max="10036" width="8.5546875" style="289" customWidth="1"/>
    <col min="10037" max="10037" width="10.88671875" style="289" customWidth="1"/>
    <col min="10038" max="10038" width="16.6640625" style="289" customWidth="1"/>
    <col min="10039" max="10040" width="9" style="289" customWidth="1"/>
    <col min="10041" max="10041" width="7.109375" style="289" customWidth="1"/>
    <col min="10042" max="10042" width="8" style="289" customWidth="1"/>
    <col min="10043" max="10043" width="9.109375" style="289" customWidth="1"/>
    <col min="10044" max="10044" width="8.44140625" style="289" customWidth="1"/>
    <col min="10045" max="10045" width="7" style="289" customWidth="1"/>
    <col min="10046" max="10046" width="7.88671875" style="289" customWidth="1"/>
    <col min="10047" max="10047" width="7.44140625" style="289" customWidth="1"/>
    <col min="10048" max="10048" width="7" style="289" customWidth="1"/>
    <col min="10049" max="10049" width="7.109375" style="289" customWidth="1"/>
    <col min="10050" max="10050" width="6.33203125" style="289" customWidth="1"/>
    <col min="10051" max="10052" width="10.109375" style="289" customWidth="1"/>
    <col min="10053" max="10053" width="8.5546875" style="289" customWidth="1"/>
    <col min="10054" max="10054" width="8.109375" style="289" customWidth="1"/>
    <col min="10055" max="10057" width="6.5546875" style="289" customWidth="1"/>
    <col min="10058" max="10240" width="9.6640625" style="289"/>
    <col min="10241" max="10241" width="26" style="289" customWidth="1"/>
    <col min="10242" max="10242" width="11.33203125" style="289" customWidth="1"/>
    <col min="10243" max="10243" width="10.6640625" style="289" customWidth="1"/>
    <col min="10244" max="10244" width="8.109375" style="289" customWidth="1"/>
    <col min="10245" max="10245" width="9.5546875" style="289" customWidth="1"/>
    <col min="10246" max="10247" width="11.33203125" style="289" customWidth="1"/>
    <col min="10248" max="10248" width="9" style="289" customWidth="1"/>
    <col min="10249" max="10249" width="9.6640625" style="289" customWidth="1"/>
    <col min="10250" max="10251" width="11.33203125" style="289" customWidth="1"/>
    <col min="10252" max="10252" width="8.88671875" style="289" customWidth="1"/>
    <col min="10253" max="10253" width="10.109375" style="289" bestFit="1" customWidth="1"/>
    <col min="10254" max="10255" width="10.33203125" style="289" customWidth="1"/>
    <col min="10256" max="10256" width="8" style="289" customWidth="1"/>
    <col min="10257" max="10257" width="8.88671875" style="289" customWidth="1"/>
    <col min="10258" max="10260" width="7" style="289" customWidth="1"/>
    <col min="10261" max="10261" width="7.5546875" style="289" customWidth="1"/>
    <col min="10262" max="10263" width="8.5546875" style="289" customWidth="1"/>
    <col min="10264" max="10265" width="8.44140625" style="289" customWidth="1"/>
    <col min="10266" max="10268" width="7.44140625" style="289" customWidth="1"/>
    <col min="10269" max="10269" width="8.44140625" style="289" customWidth="1"/>
    <col min="10270" max="10271" width="9.5546875" style="289" customWidth="1"/>
    <col min="10272" max="10272" width="7.5546875" style="289" customWidth="1"/>
    <col min="10273" max="10273" width="10.109375" style="289" customWidth="1"/>
    <col min="10274" max="10275" width="8.6640625" style="289" customWidth="1"/>
    <col min="10276" max="10276" width="10.88671875" style="289" customWidth="1"/>
    <col min="10277" max="10277" width="8.6640625" style="289" customWidth="1"/>
    <col min="10278" max="10279" width="11.5546875" style="289" customWidth="1"/>
    <col min="10280" max="10280" width="9.5546875" style="289" customWidth="1"/>
    <col min="10281" max="10281" width="9.44140625" style="289" customWidth="1"/>
    <col min="10282" max="10283" width="13.33203125" style="289" customWidth="1"/>
    <col min="10284" max="10284" width="7.5546875" style="289" customWidth="1"/>
    <col min="10285" max="10285" width="9.5546875" style="289" customWidth="1"/>
    <col min="10286" max="10286" width="11.109375" style="289" customWidth="1"/>
    <col min="10287" max="10287" width="10.33203125" style="289" customWidth="1"/>
    <col min="10288" max="10288" width="9.109375" style="289" customWidth="1"/>
    <col min="10289" max="10289" width="8.5546875" style="289" customWidth="1"/>
    <col min="10290" max="10291" width="11.44140625" style="289" customWidth="1"/>
    <col min="10292" max="10292" width="8.5546875" style="289" customWidth="1"/>
    <col min="10293" max="10293" width="10.88671875" style="289" customWidth="1"/>
    <col min="10294" max="10294" width="16.6640625" style="289" customWidth="1"/>
    <col min="10295" max="10296" width="9" style="289" customWidth="1"/>
    <col min="10297" max="10297" width="7.109375" style="289" customWidth="1"/>
    <col min="10298" max="10298" width="8" style="289" customWidth="1"/>
    <col min="10299" max="10299" width="9.109375" style="289" customWidth="1"/>
    <col min="10300" max="10300" width="8.44140625" style="289" customWidth="1"/>
    <col min="10301" max="10301" width="7" style="289" customWidth="1"/>
    <col min="10302" max="10302" width="7.88671875" style="289" customWidth="1"/>
    <col min="10303" max="10303" width="7.44140625" style="289" customWidth="1"/>
    <col min="10304" max="10304" width="7" style="289" customWidth="1"/>
    <col min="10305" max="10305" width="7.109375" style="289" customWidth="1"/>
    <col min="10306" max="10306" width="6.33203125" style="289" customWidth="1"/>
    <col min="10307" max="10308" width="10.109375" style="289" customWidth="1"/>
    <col min="10309" max="10309" width="8.5546875" style="289" customWidth="1"/>
    <col min="10310" max="10310" width="8.109375" style="289" customWidth="1"/>
    <col min="10311" max="10313" width="6.5546875" style="289" customWidth="1"/>
    <col min="10314" max="10496" width="9.6640625" style="289"/>
    <col min="10497" max="10497" width="26" style="289" customWidth="1"/>
    <col min="10498" max="10498" width="11.33203125" style="289" customWidth="1"/>
    <col min="10499" max="10499" width="10.6640625" style="289" customWidth="1"/>
    <col min="10500" max="10500" width="8.109375" style="289" customWidth="1"/>
    <col min="10501" max="10501" width="9.5546875" style="289" customWidth="1"/>
    <col min="10502" max="10503" width="11.33203125" style="289" customWidth="1"/>
    <col min="10504" max="10504" width="9" style="289" customWidth="1"/>
    <col min="10505" max="10505" width="9.6640625" style="289" customWidth="1"/>
    <col min="10506" max="10507" width="11.33203125" style="289" customWidth="1"/>
    <col min="10508" max="10508" width="8.88671875" style="289" customWidth="1"/>
    <col min="10509" max="10509" width="10.109375" style="289" bestFit="1" customWidth="1"/>
    <col min="10510" max="10511" width="10.33203125" style="289" customWidth="1"/>
    <col min="10512" max="10512" width="8" style="289" customWidth="1"/>
    <col min="10513" max="10513" width="8.88671875" style="289" customWidth="1"/>
    <col min="10514" max="10516" width="7" style="289" customWidth="1"/>
    <col min="10517" max="10517" width="7.5546875" style="289" customWidth="1"/>
    <col min="10518" max="10519" width="8.5546875" style="289" customWidth="1"/>
    <col min="10520" max="10521" width="8.44140625" style="289" customWidth="1"/>
    <col min="10522" max="10524" width="7.44140625" style="289" customWidth="1"/>
    <col min="10525" max="10525" width="8.44140625" style="289" customWidth="1"/>
    <col min="10526" max="10527" width="9.5546875" style="289" customWidth="1"/>
    <col min="10528" max="10528" width="7.5546875" style="289" customWidth="1"/>
    <col min="10529" max="10529" width="10.109375" style="289" customWidth="1"/>
    <col min="10530" max="10531" width="8.6640625" style="289" customWidth="1"/>
    <col min="10532" max="10532" width="10.88671875" style="289" customWidth="1"/>
    <col min="10533" max="10533" width="8.6640625" style="289" customWidth="1"/>
    <col min="10534" max="10535" width="11.5546875" style="289" customWidth="1"/>
    <col min="10536" max="10536" width="9.5546875" style="289" customWidth="1"/>
    <col min="10537" max="10537" width="9.44140625" style="289" customWidth="1"/>
    <col min="10538" max="10539" width="13.33203125" style="289" customWidth="1"/>
    <col min="10540" max="10540" width="7.5546875" style="289" customWidth="1"/>
    <col min="10541" max="10541" width="9.5546875" style="289" customWidth="1"/>
    <col min="10542" max="10542" width="11.109375" style="289" customWidth="1"/>
    <col min="10543" max="10543" width="10.33203125" style="289" customWidth="1"/>
    <col min="10544" max="10544" width="9.109375" style="289" customWidth="1"/>
    <col min="10545" max="10545" width="8.5546875" style="289" customWidth="1"/>
    <col min="10546" max="10547" width="11.44140625" style="289" customWidth="1"/>
    <col min="10548" max="10548" width="8.5546875" style="289" customWidth="1"/>
    <col min="10549" max="10549" width="10.88671875" style="289" customWidth="1"/>
    <col min="10550" max="10550" width="16.6640625" style="289" customWidth="1"/>
    <col min="10551" max="10552" width="9" style="289" customWidth="1"/>
    <col min="10553" max="10553" width="7.109375" style="289" customWidth="1"/>
    <col min="10554" max="10554" width="8" style="289" customWidth="1"/>
    <col min="10555" max="10555" width="9.109375" style="289" customWidth="1"/>
    <col min="10556" max="10556" width="8.44140625" style="289" customWidth="1"/>
    <col min="10557" max="10557" width="7" style="289" customWidth="1"/>
    <col min="10558" max="10558" width="7.88671875" style="289" customWidth="1"/>
    <col min="10559" max="10559" width="7.44140625" style="289" customWidth="1"/>
    <col min="10560" max="10560" width="7" style="289" customWidth="1"/>
    <col min="10561" max="10561" width="7.109375" style="289" customWidth="1"/>
    <col min="10562" max="10562" width="6.33203125" style="289" customWidth="1"/>
    <col min="10563" max="10564" width="10.109375" style="289" customWidth="1"/>
    <col min="10565" max="10565" width="8.5546875" style="289" customWidth="1"/>
    <col min="10566" max="10566" width="8.109375" style="289" customWidth="1"/>
    <col min="10567" max="10569" width="6.5546875" style="289" customWidth="1"/>
    <col min="10570" max="10752" width="9.6640625" style="289"/>
    <col min="10753" max="10753" width="26" style="289" customWidth="1"/>
    <col min="10754" max="10754" width="11.33203125" style="289" customWidth="1"/>
    <col min="10755" max="10755" width="10.6640625" style="289" customWidth="1"/>
    <col min="10756" max="10756" width="8.109375" style="289" customWidth="1"/>
    <col min="10757" max="10757" width="9.5546875" style="289" customWidth="1"/>
    <col min="10758" max="10759" width="11.33203125" style="289" customWidth="1"/>
    <col min="10760" max="10760" width="9" style="289" customWidth="1"/>
    <col min="10761" max="10761" width="9.6640625" style="289" customWidth="1"/>
    <col min="10762" max="10763" width="11.33203125" style="289" customWidth="1"/>
    <col min="10764" max="10764" width="8.88671875" style="289" customWidth="1"/>
    <col min="10765" max="10765" width="10.109375" style="289" bestFit="1" customWidth="1"/>
    <col min="10766" max="10767" width="10.33203125" style="289" customWidth="1"/>
    <col min="10768" max="10768" width="8" style="289" customWidth="1"/>
    <col min="10769" max="10769" width="8.88671875" style="289" customWidth="1"/>
    <col min="10770" max="10772" width="7" style="289" customWidth="1"/>
    <col min="10773" max="10773" width="7.5546875" style="289" customWidth="1"/>
    <col min="10774" max="10775" width="8.5546875" style="289" customWidth="1"/>
    <col min="10776" max="10777" width="8.44140625" style="289" customWidth="1"/>
    <col min="10778" max="10780" width="7.44140625" style="289" customWidth="1"/>
    <col min="10781" max="10781" width="8.44140625" style="289" customWidth="1"/>
    <col min="10782" max="10783" width="9.5546875" style="289" customWidth="1"/>
    <col min="10784" max="10784" width="7.5546875" style="289" customWidth="1"/>
    <col min="10785" max="10785" width="10.109375" style="289" customWidth="1"/>
    <col min="10786" max="10787" width="8.6640625" style="289" customWidth="1"/>
    <col min="10788" max="10788" width="10.88671875" style="289" customWidth="1"/>
    <col min="10789" max="10789" width="8.6640625" style="289" customWidth="1"/>
    <col min="10790" max="10791" width="11.5546875" style="289" customWidth="1"/>
    <col min="10792" max="10792" width="9.5546875" style="289" customWidth="1"/>
    <col min="10793" max="10793" width="9.44140625" style="289" customWidth="1"/>
    <col min="10794" max="10795" width="13.33203125" style="289" customWidth="1"/>
    <col min="10796" max="10796" width="7.5546875" style="289" customWidth="1"/>
    <col min="10797" max="10797" width="9.5546875" style="289" customWidth="1"/>
    <col min="10798" max="10798" width="11.109375" style="289" customWidth="1"/>
    <col min="10799" max="10799" width="10.33203125" style="289" customWidth="1"/>
    <col min="10800" max="10800" width="9.109375" style="289" customWidth="1"/>
    <col min="10801" max="10801" width="8.5546875" style="289" customWidth="1"/>
    <col min="10802" max="10803" width="11.44140625" style="289" customWidth="1"/>
    <col min="10804" max="10804" width="8.5546875" style="289" customWidth="1"/>
    <col min="10805" max="10805" width="10.88671875" style="289" customWidth="1"/>
    <col min="10806" max="10806" width="16.6640625" style="289" customWidth="1"/>
    <col min="10807" max="10808" width="9" style="289" customWidth="1"/>
    <col min="10809" max="10809" width="7.109375" style="289" customWidth="1"/>
    <col min="10810" max="10810" width="8" style="289" customWidth="1"/>
    <col min="10811" max="10811" width="9.109375" style="289" customWidth="1"/>
    <col min="10812" max="10812" width="8.44140625" style="289" customWidth="1"/>
    <col min="10813" max="10813" width="7" style="289" customWidth="1"/>
    <col min="10814" max="10814" width="7.88671875" style="289" customWidth="1"/>
    <col min="10815" max="10815" width="7.44140625" style="289" customWidth="1"/>
    <col min="10816" max="10816" width="7" style="289" customWidth="1"/>
    <col min="10817" max="10817" width="7.109375" style="289" customWidth="1"/>
    <col min="10818" max="10818" width="6.33203125" style="289" customWidth="1"/>
    <col min="10819" max="10820" width="10.109375" style="289" customWidth="1"/>
    <col min="10821" max="10821" width="8.5546875" style="289" customWidth="1"/>
    <col min="10822" max="10822" width="8.109375" style="289" customWidth="1"/>
    <col min="10823" max="10825" width="6.5546875" style="289" customWidth="1"/>
    <col min="10826" max="11008" width="9.6640625" style="289"/>
    <col min="11009" max="11009" width="26" style="289" customWidth="1"/>
    <col min="11010" max="11010" width="11.33203125" style="289" customWidth="1"/>
    <col min="11011" max="11011" width="10.6640625" style="289" customWidth="1"/>
    <col min="11012" max="11012" width="8.109375" style="289" customWidth="1"/>
    <col min="11013" max="11013" width="9.5546875" style="289" customWidth="1"/>
    <col min="11014" max="11015" width="11.33203125" style="289" customWidth="1"/>
    <col min="11016" max="11016" width="9" style="289" customWidth="1"/>
    <col min="11017" max="11017" width="9.6640625" style="289" customWidth="1"/>
    <col min="11018" max="11019" width="11.33203125" style="289" customWidth="1"/>
    <col min="11020" max="11020" width="8.88671875" style="289" customWidth="1"/>
    <col min="11021" max="11021" width="10.109375" style="289" bestFit="1" customWidth="1"/>
    <col min="11022" max="11023" width="10.33203125" style="289" customWidth="1"/>
    <col min="11024" max="11024" width="8" style="289" customWidth="1"/>
    <col min="11025" max="11025" width="8.88671875" style="289" customWidth="1"/>
    <col min="11026" max="11028" width="7" style="289" customWidth="1"/>
    <col min="11029" max="11029" width="7.5546875" style="289" customWidth="1"/>
    <col min="11030" max="11031" width="8.5546875" style="289" customWidth="1"/>
    <col min="11032" max="11033" width="8.44140625" style="289" customWidth="1"/>
    <col min="11034" max="11036" width="7.44140625" style="289" customWidth="1"/>
    <col min="11037" max="11037" width="8.44140625" style="289" customWidth="1"/>
    <col min="11038" max="11039" width="9.5546875" style="289" customWidth="1"/>
    <col min="11040" max="11040" width="7.5546875" style="289" customWidth="1"/>
    <col min="11041" max="11041" width="10.109375" style="289" customWidth="1"/>
    <col min="11042" max="11043" width="8.6640625" style="289" customWidth="1"/>
    <col min="11044" max="11044" width="10.88671875" style="289" customWidth="1"/>
    <col min="11045" max="11045" width="8.6640625" style="289" customWidth="1"/>
    <col min="11046" max="11047" width="11.5546875" style="289" customWidth="1"/>
    <col min="11048" max="11048" width="9.5546875" style="289" customWidth="1"/>
    <col min="11049" max="11049" width="9.44140625" style="289" customWidth="1"/>
    <col min="11050" max="11051" width="13.33203125" style="289" customWidth="1"/>
    <col min="11052" max="11052" width="7.5546875" style="289" customWidth="1"/>
    <col min="11053" max="11053" width="9.5546875" style="289" customWidth="1"/>
    <col min="11054" max="11054" width="11.109375" style="289" customWidth="1"/>
    <col min="11055" max="11055" width="10.33203125" style="289" customWidth="1"/>
    <col min="11056" max="11056" width="9.109375" style="289" customWidth="1"/>
    <col min="11057" max="11057" width="8.5546875" style="289" customWidth="1"/>
    <col min="11058" max="11059" width="11.44140625" style="289" customWidth="1"/>
    <col min="11060" max="11060" width="8.5546875" style="289" customWidth="1"/>
    <col min="11061" max="11061" width="10.88671875" style="289" customWidth="1"/>
    <col min="11062" max="11062" width="16.6640625" style="289" customWidth="1"/>
    <col min="11063" max="11064" width="9" style="289" customWidth="1"/>
    <col min="11065" max="11065" width="7.109375" style="289" customWidth="1"/>
    <col min="11066" max="11066" width="8" style="289" customWidth="1"/>
    <col min="11067" max="11067" width="9.109375" style="289" customWidth="1"/>
    <col min="11068" max="11068" width="8.44140625" style="289" customWidth="1"/>
    <col min="11069" max="11069" width="7" style="289" customWidth="1"/>
    <col min="11070" max="11070" width="7.88671875" style="289" customWidth="1"/>
    <col min="11071" max="11071" width="7.44140625" style="289" customWidth="1"/>
    <col min="11072" max="11072" width="7" style="289" customWidth="1"/>
    <col min="11073" max="11073" width="7.109375" style="289" customWidth="1"/>
    <col min="11074" max="11074" width="6.33203125" style="289" customWidth="1"/>
    <col min="11075" max="11076" width="10.109375" style="289" customWidth="1"/>
    <col min="11077" max="11077" width="8.5546875" style="289" customWidth="1"/>
    <col min="11078" max="11078" width="8.109375" style="289" customWidth="1"/>
    <col min="11079" max="11081" width="6.5546875" style="289" customWidth="1"/>
    <col min="11082" max="11264" width="9.6640625" style="289"/>
    <col min="11265" max="11265" width="26" style="289" customWidth="1"/>
    <col min="11266" max="11266" width="11.33203125" style="289" customWidth="1"/>
    <col min="11267" max="11267" width="10.6640625" style="289" customWidth="1"/>
    <col min="11268" max="11268" width="8.109375" style="289" customWidth="1"/>
    <col min="11269" max="11269" width="9.5546875" style="289" customWidth="1"/>
    <col min="11270" max="11271" width="11.33203125" style="289" customWidth="1"/>
    <col min="11272" max="11272" width="9" style="289" customWidth="1"/>
    <col min="11273" max="11273" width="9.6640625" style="289" customWidth="1"/>
    <col min="11274" max="11275" width="11.33203125" style="289" customWidth="1"/>
    <col min="11276" max="11276" width="8.88671875" style="289" customWidth="1"/>
    <col min="11277" max="11277" width="10.109375" style="289" bestFit="1" customWidth="1"/>
    <col min="11278" max="11279" width="10.33203125" style="289" customWidth="1"/>
    <col min="11280" max="11280" width="8" style="289" customWidth="1"/>
    <col min="11281" max="11281" width="8.88671875" style="289" customWidth="1"/>
    <col min="11282" max="11284" width="7" style="289" customWidth="1"/>
    <col min="11285" max="11285" width="7.5546875" style="289" customWidth="1"/>
    <col min="11286" max="11287" width="8.5546875" style="289" customWidth="1"/>
    <col min="11288" max="11289" width="8.44140625" style="289" customWidth="1"/>
    <col min="11290" max="11292" width="7.44140625" style="289" customWidth="1"/>
    <col min="11293" max="11293" width="8.44140625" style="289" customWidth="1"/>
    <col min="11294" max="11295" width="9.5546875" style="289" customWidth="1"/>
    <col min="11296" max="11296" width="7.5546875" style="289" customWidth="1"/>
    <col min="11297" max="11297" width="10.109375" style="289" customWidth="1"/>
    <col min="11298" max="11299" width="8.6640625" style="289" customWidth="1"/>
    <col min="11300" max="11300" width="10.88671875" style="289" customWidth="1"/>
    <col min="11301" max="11301" width="8.6640625" style="289" customWidth="1"/>
    <col min="11302" max="11303" width="11.5546875" style="289" customWidth="1"/>
    <col min="11304" max="11304" width="9.5546875" style="289" customWidth="1"/>
    <col min="11305" max="11305" width="9.44140625" style="289" customWidth="1"/>
    <col min="11306" max="11307" width="13.33203125" style="289" customWidth="1"/>
    <col min="11308" max="11308" width="7.5546875" style="289" customWidth="1"/>
    <col min="11309" max="11309" width="9.5546875" style="289" customWidth="1"/>
    <col min="11310" max="11310" width="11.109375" style="289" customWidth="1"/>
    <col min="11311" max="11311" width="10.33203125" style="289" customWidth="1"/>
    <col min="11312" max="11312" width="9.109375" style="289" customWidth="1"/>
    <col min="11313" max="11313" width="8.5546875" style="289" customWidth="1"/>
    <col min="11314" max="11315" width="11.44140625" style="289" customWidth="1"/>
    <col min="11316" max="11316" width="8.5546875" style="289" customWidth="1"/>
    <col min="11317" max="11317" width="10.88671875" style="289" customWidth="1"/>
    <col min="11318" max="11318" width="16.6640625" style="289" customWidth="1"/>
    <col min="11319" max="11320" width="9" style="289" customWidth="1"/>
    <col min="11321" max="11321" width="7.109375" style="289" customWidth="1"/>
    <col min="11322" max="11322" width="8" style="289" customWidth="1"/>
    <col min="11323" max="11323" width="9.109375" style="289" customWidth="1"/>
    <col min="11324" max="11324" width="8.44140625" style="289" customWidth="1"/>
    <col min="11325" max="11325" width="7" style="289" customWidth="1"/>
    <col min="11326" max="11326" width="7.88671875" style="289" customWidth="1"/>
    <col min="11327" max="11327" width="7.44140625" style="289" customWidth="1"/>
    <col min="11328" max="11328" width="7" style="289" customWidth="1"/>
    <col min="11329" max="11329" width="7.109375" style="289" customWidth="1"/>
    <col min="11330" max="11330" width="6.33203125" style="289" customWidth="1"/>
    <col min="11331" max="11332" width="10.109375" style="289" customWidth="1"/>
    <col min="11333" max="11333" width="8.5546875" style="289" customWidth="1"/>
    <col min="11334" max="11334" width="8.109375" style="289" customWidth="1"/>
    <col min="11335" max="11337" width="6.5546875" style="289" customWidth="1"/>
    <col min="11338" max="11520" width="9.6640625" style="289"/>
    <col min="11521" max="11521" width="26" style="289" customWidth="1"/>
    <col min="11522" max="11522" width="11.33203125" style="289" customWidth="1"/>
    <col min="11523" max="11523" width="10.6640625" style="289" customWidth="1"/>
    <col min="11524" max="11524" width="8.109375" style="289" customWidth="1"/>
    <col min="11525" max="11525" width="9.5546875" style="289" customWidth="1"/>
    <col min="11526" max="11527" width="11.33203125" style="289" customWidth="1"/>
    <col min="11528" max="11528" width="9" style="289" customWidth="1"/>
    <col min="11529" max="11529" width="9.6640625" style="289" customWidth="1"/>
    <col min="11530" max="11531" width="11.33203125" style="289" customWidth="1"/>
    <col min="11532" max="11532" width="8.88671875" style="289" customWidth="1"/>
    <col min="11533" max="11533" width="10.109375" style="289" bestFit="1" customWidth="1"/>
    <col min="11534" max="11535" width="10.33203125" style="289" customWidth="1"/>
    <col min="11536" max="11536" width="8" style="289" customWidth="1"/>
    <col min="11537" max="11537" width="8.88671875" style="289" customWidth="1"/>
    <col min="11538" max="11540" width="7" style="289" customWidth="1"/>
    <col min="11541" max="11541" width="7.5546875" style="289" customWidth="1"/>
    <col min="11542" max="11543" width="8.5546875" style="289" customWidth="1"/>
    <col min="11544" max="11545" width="8.44140625" style="289" customWidth="1"/>
    <col min="11546" max="11548" width="7.44140625" style="289" customWidth="1"/>
    <col min="11549" max="11549" width="8.44140625" style="289" customWidth="1"/>
    <col min="11550" max="11551" width="9.5546875" style="289" customWidth="1"/>
    <col min="11552" max="11552" width="7.5546875" style="289" customWidth="1"/>
    <col min="11553" max="11553" width="10.109375" style="289" customWidth="1"/>
    <col min="11554" max="11555" width="8.6640625" style="289" customWidth="1"/>
    <col min="11556" max="11556" width="10.88671875" style="289" customWidth="1"/>
    <col min="11557" max="11557" width="8.6640625" style="289" customWidth="1"/>
    <col min="11558" max="11559" width="11.5546875" style="289" customWidth="1"/>
    <col min="11560" max="11560" width="9.5546875" style="289" customWidth="1"/>
    <col min="11561" max="11561" width="9.44140625" style="289" customWidth="1"/>
    <col min="11562" max="11563" width="13.33203125" style="289" customWidth="1"/>
    <col min="11564" max="11564" width="7.5546875" style="289" customWidth="1"/>
    <col min="11565" max="11565" width="9.5546875" style="289" customWidth="1"/>
    <col min="11566" max="11566" width="11.109375" style="289" customWidth="1"/>
    <col min="11567" max="11567" width="10.33203125" style="289" customWidth="1"/>
    <col min="11568" max="11568" width="9.109375" style="289" customWidth="1"/>
    <col min="11569" max="11569" width="8.5546875" style="289" customWidth="1"/>
    <col min="11570" max="11571" width="11.44140625" style="289" customWidth="1"/>
    <col min="11572" max="11572" width="8.5546875" style="289" customWidth="1"/>
    <col min="11573" max="11573" width="10.88671875" style="289" customWidth="1"/>
    <col min="11574" max="11574" width="16.6640625" style="289" customWidth="1"/>
    <col min="11575" max="11576" width="9" style="289" customWidth="1"/>
    <col min="11577" max="11577" width="7.109375" style="289" customWidth="1"/>
    <col min="11578" max="11578" width="8" style="289" customWidth="1"/>
    <col min="11579" max="11579" width="9.109375" style="289" customWidth="1"/>
    <col min="11580" max="11580" width="8.44140625" style="289" customWidth="1"/>
    <col min="11581" max="11581" width="7" style="289" customWidth="1"/>
    <col min="11582" max="11582" width="7.88671875" style="289" customWidth="1"/>
    <col min="11583" max="11583" width="7.44140625" style="289" customWidth="1"/>
    <col min="11584" max="11584" width="7" style="289" customWidth="1"/>
    <col min="11585" max="11585" width="7.109375" style="289" customWidth="1"/>
    <col min="11586" max="11586" width="6.33203125" style="289" customWidth="1"/>
    <col min="11587" max="11588" width="10.109375" style="289" customWidth="1"/>
    <col min="11589" max="11589" width="8.5546875" style="289" customWidth="1"/>
    <col min="11590" max="11590" width="8.109375" style="289" customWidth="1"/>
    <col min="11591" max="11593" width="6.5546875" style="289" customWidth="1"/>
    <col min="11594" max="11776" width="9.6640625" style="289"/>
    <col min="11777" max="11777" width="26" style="289" customWidth="1"/>
    <col min="11778" max="11778" width="11.33203125" style="289" customWidth="1"/>
    <col min="11779" max="11779" width="10.6640625" style="289" customWidth="1"/>
    <col min="11780" max="11780" width="8.109375" style="289" customWidth="1"/>
    <col min="11781" max="11781" width="9.5546875" style="289" customWidth="1"/>
    <col min="11782" max="11783" width="11.33203125" style="289" customWidth="1"/>
    <col min="11784" max="11784" width="9" style="289" customWidth="1"/>
    <col min="11785" max="11785" width="9.6640625" style="289" customWidth="1"/>
    <col min="11786" max="11787" width="11.33203125" style="289" customWidth="1"/>
    <col min="11788" max="11788" width="8.88671875" style="289" customWidth="1"/>
    <col min="11789" max="11789" width="10.109375" style="289" bestFit="1" customWidth="1"/>
    <col min="11790" max="11791" width="10.33203125" style="289" customWidth="1"/>
    <col min="11792" max="11792" width="8" style="289" customWidth="1"/>
    <col min="11793" max="11793" width="8.88671875" style="289" customWidth="1"/>
    <col min="11794" max="11796" width="7" style="289" customWidth="1"/>
    <col min="11797" max="11797" width="7.5546875" style="289" customWidth="1"/>
    <col min="11798" max="11799" width="8.5546875" style="289" customWidth="1"/>
    <col min="11800" max="11801" width="8.44140625" style="289" customWidth="1"/>
    <col min="11802" max="11804" width="7.44140625" style="289" customWidth="1"/>
    <col min="11805" max="11805" width="8.44140625" style="289" customWidth="1"/>
    <col min="11806" max="11807" width="9.5546875" style="289" customWidth="1"/>
    <col min="11808" max="11808" width="7.5546875" style="289" customWidth="1"/>
    <col min="11809" max="11809" width="10.109375" style="289" customWidth="1"/>
    <col min="11810" max="11811" width="8.6640625" style="289" customWidth="1"/>
    <col min="11812" max="11812" width="10.88671875" style="289" customWidth="1"/>
    <col min="11813" max="11813" width="8.6640625" style="289" customWidth="1"/>
    <col min="11814" max="11815" width="11.5546875" style="289" customWidth="1"/>
    <col min="11816" max="11816" width="9.5546875" style="289" customWidth="1"/>
    <col min="11817" max="11817" width="9.44140625" style="289" customWidth="1"/>
    <col min="11818" max="11819" width="13.33203125" style="289" customWidth="1"/>
    <col min="11820" max="11820" width="7.5546875" style="289" customWidth="1"/>
    <col min="11821" max="11821" width="9.5546875" style="289" customWidth="1"/>
    <col min="11822" max="11822" width="11.109375" style="289" customWidth="1"/>
    <col min="11823" max="11823" width="10.33203125" style="289" customWidth="1"/>
    <col min="11824" max="11824" width="9.109375" style="289" customWidth="1"/>
    <col min="11825" max="11825" width="8.5546875" style="289" customWidth="1"/>
    <col min="11826" max="11827" width="11.44140625" style="289" customWidth="1"/>
    <col min="11828" max="11828" width="8.5546875" style="289" customWidth="1"/>
    <col min="11829" max="11829" width="10.88671875" style="289" customWidth="1"/>
    <col min="11830" max="11830" width="16.6640625" style="289" customWidth="1"/>
    <col min="11831" max="11832" width="9" style="289" customWidth="1"/>
    <col min="11833" max="11833" width="7.109375" style="289" customWidth="1"/>
    <col min="11834" max="11834" width="8" style="289" customWidth="1"/>
    <col min="11835" max="11835" width="9.109375" style="289" customWidth="1"/>
    <col min="11836" max="11836" width="8.44140625" style="289" customWidth="1"/>
    <col min="11837" max="11837" width="7" style="289" customWidth="1"/>
    <col min="11838" max="11838" width="7.88671875" style="289" customWidth="1"/>
    <col min="11839" max="11839" width="7.44140625" style="289" customWidth="1"/>
    <col min="11840" max="11840" width="7" style="289" customWidth="1"/>
    <col min="11841" max="11841" width="7.109375" style="289" customWidth="1"/>
    <col min="11842" max="11842" width="6.33203125" style="289" customWidth="1"/>
    <col min="11843" max="11844" width="10.109375" style="289" customWidth="1"/>
    <col min="11845" max="11845" width="8.5546875" style="289" customWidth="1"/>
    <col min="11846" max="11846" width="8.109375" style="289" customWidth="1"/>
    <col min="11847" max="11849" width="6.5546875" style="289" customWidth="1"/>
    <col min="11850" max="12032" width="9.6640625" style="289"/>
    <col min="12033" max="12033" width="26" style="289" customWidth="1"/>
    <col min="12034" max="12034" width="11.33203125" style="289" customWidth="1"/>
    <col min="12035" max="12035" width="10.6640625" style="289" customWidth="1"/>
    <col min="12036" max="12036" width="8.109375" style="289" customWidth="1"/>
    <col min="12037" max="12037" width="9.5546875" style="289" customWidth="1"/>
    <col min="12038" max="12039" width="11.33203125" style="289" customWidth="1"/>
    <col min="12040" max="12040" width="9" style="289" customWidth="1"/>
    <col min="12041" max="12041" width="9.6640625" style="289" customWidth="1"/>
    <col min="12042" max="12043" width="11.33203125" style="289" customWidth="1"/>
    <col min="12044" max="12044" width="8.88671875" style="289" customWidth="1"/>
    <col min="12045" max="12045" width="10.109375" style="289" bestFit="1" customWidth="1"/>
    <col min="12046" max="12047" width="10.33203125" style="289" customWidth="1"/>
    <col min="12048" max="12048" width="8" style="289" customWidth="1"/>
    <col min="12049" max="12049" width="8.88671875" style="289" customWidth="1"/>
    <col min="12050" max="12052" width="7" style="289" customWidth="1"/>
    <col min="12053" max="12053" width="7.5546875" style="289" customWidth="1"/>
    <col min="12054" max="12055" width="8.5546875" style="289" customWidth="1"/>
    <col min="12056" max="12057" width="8.44140625" style="289" customWidth="1"/>
    <col min="12058" max="12060" width="7.44140625" style="289" customWidth="1"/>
    <col min="12061" max="12061" width="8.44140625" style="289" customWidth="1"/>
    <col min="12062" max="12063" width="9.5546875" style="289" customWidth="1"/>
    <col min="12064" max="12064" width="7.5546875" style="289" customWidth="1"/>
    <col min="12065" max="12065" width="10.109375" style="289" customWidth="1"/>
    <col min="12066" max="12067" width="8.6640625" style="289" customWidth="1"/>
    <col min="12068" max="12068" width="10.88671875" style="289" customWidth="1"/>
    <col min="12069" max="12069" width="8.6640625" style="289" customWidth="1"/>
    <col min="12070" max="12071" width="11.5546875" style="289" customWidth="1"/>
    <col min="12072" max="12072" width="9.5546875" style="289" customWidth="1"/>
    <col min="12073" max="12073" width="9.44140625" style="289" customWidth="1"/>
    <col min="12074" max="12075" width="13.33203125" style="289" customWidth="1"/>
    <col min="12076" max="12076" width="7.5546875" style="289" customWidth="1"/>
    <col min="12077" max="12077" width="9.5546875" style="289" customWidth="1"/>
    <col min="12078" max="12078" width="11.109375" style="289" customWidth="1"/>
    <col min="12079" max="12079" width="10.33203125" style="289" customWidth="1"/>
    <col min="12080" max="12080" width="9.109375" style="289" customWidth="1"/>
    <col min="12081" max="12081" width="8.5546875" style="289" customWidth="1"/>
    <col min="12082" max="12083" width="11.44140625" style="289" customWidth="1"/>
    <col min="12084" max="12084" width="8.5546875" style="289" customWidth="1"/>
    <col min="12085" max="12085" width="10.88671875" style="289" customWidth="1"/>
    <col min="12086" max="12086" width="16.6640625" style="289" customWidth="1"/>
    <col min="12087" max="12088" width="9" style="289" customWidth="1"/>
    <col min="12089" max="12089" width="7.109375" style="289" customWidth="1"/>
    <col min="12090" max="12090" width="8" style="289" customWidth="1"/>
    <col min="12091" max="12091" width="9.109375" style="289" customWidth="1"/>
    <col min="12092" max="12092" width="8.44140625" style="289" customWidth="1"/>
    <col min="12093" max="12093" width="7" style="289" customWidth="1"/>
    <col min="12094" max="12094" width="7.88671875" style="289" customWidth="1"/>
    <col min="12095" max="12095" width="7.44140625" style="289" customWidth="1"/>
    <col min="12096" max="12096" width="7" style="289" customWidth="1"/>
    <col min="12097" max="12097" width="7.109375" style="289" customWidth="1"/>
    <col min="12098" max="12098" width="6.33203125" style="289" customWidth="1"/>
    <col min="12099" max="12100" width="10.109375" style="289" customWidth="1"/>
    <col min="12101" max="12101" width="8.5546875" style="289" customWidth="1"/>
    <col min="12102" max="12102" width="8.109375" style="289" customWidth="1"/>
    <col min="12103" max="12105" width="6.5546875" style="289" customWidth="1"/>
    <col min="12106" max="12288" width="9.6640625" style="289"/>
    <col min="12289" max="12289" width="26" style="289" customWidth="1"/>
    <col min="12290" max="12290" width="11.33203125" style="289" customWidth="1"/>
    <col min="12291" max="12291" width="10.6640625" style="289" customWidth="1"/>
    <col min="12292" max="12292" width="8.109375" style="289" customWidth="1"/>
    <col min="12293" max="12293" width="9.5546875" style="289" customWidth="1"/>
    <col min="12294" max="12295" width="11.33203125" style="289" customWidth="1"/>
    <col min="12296" max="12296" width="9" style="289" customWidth="1"/>
    <col min="12297" max="12297" width="9.6640625" style="289" customWidth="1"/>
    <col min="12298" max="12299" width="11.33203125" style="289" customWidth="1"/>
    <col min="12300" max="12300" width="8.88671875" style="289" customWidth="1"/>
    <col min="12301" max="12301" width="10.109375" style="289" bestFit="1" customWidth="1"/>
    <col min="12302" max="12303" width="10.33203125" style="289" customWidth="1"/>
    <col min="12304" max="12304" width="8" style="289" customWidth="1"/>
    <col min="12305" max="12305" width="8.88671875" style="289" customWidth="1"/>
    <col min="12306" max="12308" width="7" style="289" customWidth="1"/>
    <col min="12309" max="12309" width="7.5546875" style="289" customWidth="1"/>
    <col min="12310" max="12311" width="8.5546875" style="289" customWidth="1"/>
    <col min="12312" max="12313" width="8.44140625" style="289" customWidth="1"/>
    <col min="12314" max="12316" width="7.44140625" style="289" customWidth="1"/>
    <col min="12317" max="12317" width="8.44140625" style="289" customWidth="1"/>
    <col min="12318" max="12319" width="9.5546875" style="289" customWidth="1"/>
    <col min="12320" max="12320" width="7.5546875" style="289" customWidth="1"/>
    <col min="12321" max="12321" width="10.109375" style="289" customWidth="1"/>
    <col min="12322" max="12323" width="8.6640625" style="289" customWidth="1"/>
    <col min="12324" max="12324" width="10.88671875" style="289" customWidth="1"/>
    <col min="12325" max="12325" width="8.6640625" style="289" customWidth="1"/>
    <col min="12326" max="12327" width="11.5546875" style="289" customWidth="1"/>
    <col min="12328" max="12328" width="9.5546875" style="289" customWidth="1"/>
    <col min="12329" max="12329" width="9.44140625" style="289" customWidth="1"/>
    <col min="12330" max="12331" width="13.33203125" style="289" customWidth="1"/>
    <col min="12332" max="12332" width="7.5546875" style="289" customWidth="1"/>
    <col min="12333" max="12333" width="9.5546875" style="289" customWidth="1"/>
    <col min="12334" max="12334" width="11.109375" style="289" customWidth="1"/>
    <col min="12335" max="12335" width="10.33203125" style="289" customWidth="1"/>
    <col min="12336" max="12336" width="9.109375" style="289" customWidth="1"/>
    <col min="12337" max="12337" width="8.5546875" style="289" customWidth="1"/>
    <col min="12338" max="12339" width="11.44140625" style="289" customWidth="1"/>
    <col min="12340" max="12340" width="8.5546875" style="289" customWidth="1"/>
    <col min="12341" max="12341" width="10.88671875" style="289" customWidth="1"/>
    <col min="12342" max="12342" width="16.6640625" style="289" customWidth="1"/>
    <col min="12343" max="12344" width="9" style="289" customWidth="1"/>
    <col min="12345" max="12345" width="7.109375" style="289" customWidth="1"/>
    <col min="12346" max="12346" width="8" style="289" customWidth="1"/>
    <col min="12347" max="12347" width="9.109375" style="289" customWidth="1"/>
    <col min="12348" max="12348" width="8.44140625" style="289" customWidth="1"/>
    <col min="12349" max="12349" width="7" style="289" customWidth="1"/>
    <col min="12350" max="12350" width="7.88671875" style="289" customWidth="1"/>
    <col min="12351" max="12351" width="7.44140625" style="289" customWidth="1"/>
    <col min="12352" max="12352" width="7" style="289" customWidth="1"/>
    <col min="12353" max="12353" width="7.109375" style="289" customWidth="1"/>
    <col min="12354" max="12354" width="6.33203125" style="289" customWidth="1"/>
    <col min="12355" max="12356" width="10.109375" style="289" customWidth="1"/>
    <col min="12357" max="12357" width="8.5546875" style="289" customWidth="1"/>
    <col min="12358" max="12358" width="8.109375" style="289" customWidth="1"/>
    <col min="12359" max="12361" width="6.5546875" style="289" customWidth="1"/>
    <col min="12362" max="12544" width="9.6640625" style="289"/>
    <col min="12545" max="12545" width="26" style="289" customWidth="1"/>
    <col min="12546" max="12546" width="11.33203125" style="289" customWidth="1"/>
    <col min="12547" max="12547" width="10.6640625" style="289" customWidth="1"/>
    <col min="12548" max="12548" width="8.109375" style="289" customWidth="1"/>
    <col min="12549" max="12549" width="9.5546875" style="289" customWidth="1"/>
    <col min="12550" max="12551" width="11.33203125" style="289" customWidth="1"/>
    <col min="12552" max="12552" width="9" style="289" customWidth="1"/>
    <col min="12553" max="12553" width="9.6640625" style="289" customWidth="1"/>
    <col min="12554" max="12555" width="11.33203125" style="289" customWidth="1"/>
    <col min="12556" max="12556" width="8.88671875" style="289" customWidth="1"/>
    <col min="12557" max="12557" width="10.109375" style="289" bestFit="1" customWidth="1"/>
    <col min="12558" max="12559" width="10.33203125" style="289" customWidth="1"/>
    <col min="12560" max="12560" width="8" style="289" customWidth="1"/>
    <col min="12561" max="12561" width="8.88671875" style="289" customWidth="1"/>
    <col min="12562" max="12564" width="7" style="289" customWidth="1"/>
    <col min="12565" max="12565" width="7.5546875" style="289" customWidth="1"/>
    <col min="12566" max="12567" width="8.5546875" style="289" customWidth="1"/>
    <col min="12568" max="12569" width="8.44140625" style="289" customWidth="1"/>
    <col min="12570" max="12572" width="7.44140625" style="289" customWidth="1"/>
    <col min="12573" max="12573" width="8.44140625" style="289" customWidth="1"/>
    <col min="12574" max="12575" width="9.5546875" style="289" customWidth="1"/>
    <col min="12576" max="12576" width="7.5546875" style="289" customWidth="1"/>
    <col min="12577" max="12577" width="10.109375" style="289" customWidth="1"/>
    <col min="12578" max="12579" width="8.6640625" style="289" customWidth="1"/>
    <col min="12580" max="12580" width="10.88671875" style="289" customWidth="1"/>
    <col min="12581" max="12581" width="8.6640625" style="289" customWidth="1"/>
    <col min="12582" max="12583" width="11.5546875" style="289" customWidth="1"/>
    <col min="12584" max="12584" width="9.5546875" style="289" customWidth="1"/>
    <col min="12585" max="12585" width="9.44140625" style="289" customWidth="1"/>
    <col min="12586" max="12587" width="13.33203125" style="289" customWidth="1"/>
    <col min="12588" max="12588" width="7.5546875" style="289" customWidth="1"/>
    <col min="12589" max="12589" width="9.5546875" style="289" customWidth="1"/>
    <col min="12590" max="12590" width="11.109375" style="289" customWidth="1"/>
    <col min="12591" max="12591" width="10.33203125" style="289" customWidth="1"/>
    <col min="12592" max="12592" width="9.109375" style="289" customWidth="1"/>
    <col min="12593" max="12593" width="8.5546875" style="289" customWidth="1"/>
    <col min="12594" max="12595" width="11.44140625" style="289" customWidth="1"/>
    <col min="12596" max="12596" width="8.5546875" style="289" customWidth="1"/>
    <col min="12597" max="12597" width="10.88671875" style="289" customWidth="1"/>
    <col min="12598" max="12598" width="16.6640625" style="289" customWidth="1"/>
    <col min="12599" max="12600" width="9" style="289" customWidth="1"/>
    <col min="12601" max="12601" width="7.109375" style="289" customWidth="1"/>
    <col min="12602" max="12602" width="8" style="289" customWidth="1"/>
    <col min="12603" max="12603" width="9.109375" style="289" customWidth="1"/>
    <col min="12604" max="12604" width="8.44140625" style="289" customWidth="1"/>
    <col min="12605" max="12605" width="7" style="289" customWidth="1"/>
    <col min="12606" max="12606" width="7.88671875" style="289" customWidth="1"/>
    <col min="12607" max="12607" width="7.44140625" style="289" customWidth="1"/>
    <col min="12608" max="12608" width="7" style="289" customWidth="1"/>
    <col min="12609" max="12609" width="7.109375" style="289" customWidth="1"/>
    <col min="12610" max="12610" width="6.33203125" style="289" customWidth="1"/>
    <col min="12611" max="12612" width="10.109375" style="289" customWidth="1"/>
    <col min="12613" max="12613" width="8.5546875" style="289" customWidth="1"/>
    <col min="12614" max="12614" width="8.109375" style="289" customWidth="1"/>
    <col min="12615" max="12617" width="6.5546875" style="289" customWidth="1"/>
    <col min="12618" max="12800" width="9.6640625" style="289"/>
    <col min="12801" max="12801" width="26" style="289" customWidth="1"/>
    <col min="12802" max="12802" width="11.33203125" style="289" customWidth="1"/>
    <col min="12803" max="12803" width="10.6640625" style="289" customWidth="1"/>
    <col min="12804" max="12804" width="8.109375" style="289" customWidth="1"/>
    <col min="12805" max="12805" width="9.5546875" style="289" customWidth="1"/>
    <col min="12806" max="12807" width="11.33203125" style="289" customWidth="1"/>
    <col min="12808" max="12808" width="9" style="289" customWidth="1"/>
    <col min="12809" max="12809" width="9.6640625" style="289" customWidth="1"/>
    <col min="12810" max="12811" width="11.33203125" style="289" customWidth="1"/>
    <col min="12812" max="12812" width="8.88671875" style="289" customWidth="1"/>
    <col min="12813" max="12813" width="10.109375" style="289" bestFit="1" customWidth="1"/>
    <col min="12814" max="12815" width="10.33203125" style="289" customWidth="1"/>
    <col min="12816" max="12816" width="8" style="289" customWidth="1"/>
    <col min="12817" max="12817" width="8.88671875" style="289" customWidth="1"/>
    <col min="12818" max="12820" width="7" style="289" customWidth="1"/>
    <col min="12821" max="12821" width="7.5546875" style="289" customWidth="1"/>
    <col min="12822" max="12823" width="8.5546875" style="289" customWidth="1"/>
    <col min="12824" max="12825" width="8.44140625" style="289" customWidth="1"/>
    <col min="12826" max="12828" width="7.44140625" style="289" customWidth="1"/>
    <col min="12829" max="12829" width="8.44140625" style="289" customWidth="1"/>
    <col min="12830" max="12831" width="9.5546875" style="289" customWidth="1"/>
    <col min="12832" max="12832" width="7.5546875" style="289" customWidth="1"/>
    <col min="12833" max="12833" width="10.109375" style="289" customWidth="1"/>
    <col min="12834" max="12835" width="8.6640625" style="289" customWidth="1"/>
    <col min="12836" max="12836" width="10.88671875" style="289" customWidth="1"/>
    <col min="12837" max="12837" width="8.6640625" style="289" customWidth="1"/>
    <col min="12838" max="12839" width="11.5546875" style="289" customWidth="1"/>
    <col min="12840" max="12840" width="9.5546875" style="289" customWidth="1"/>
    <col min="12841" max="12841" width="9.44140625" style="289" customWidth="1"/>
    <col min="12842" max="12843" width="13.33203125" style="289" customWidth="1"/>
    <col min="12844" max="12844" width="7.5546875" style="289" customWidth="1"/>
    <col min="12845" max="12845" width="9.5546875" style="289" customWidth="1"/>
    <col min="12846" max="12846" width="11.109375" style="289" customWidth="1"/>
    <col min="12847" max="12847" width="10.33203125" style="289" customWidth="1"/>
    <col min="12848" max="12848" width="9.109375" style="289" customWidth="1"/>
    <col min="12849" max="12849" width="8.5546875" style="289" customWidth="1"/>
    <col min="12850" max="12851" width="11.44140625" style="289" customWidth="1"/>
    <col min="12852" max="12852" width="8.5546875" style="289" customWidth="1"/>
    <col min="12853" max="12853" width="10.88671875" style="289" customWidth="1"/>
    <col min="12854" max="12854" width="16.6640625" style="289" customWidth="1"/>
    <col min="12855" max="12856" width="9" style="289" customWidth="1"/>
    <col min="12857" max="12857" width="7.109375" style="289" customWidth="1"/>
    <col min="12858" max="12858" width="8" style="289" customWidth="1"/>
    <col min="12859" max="12859" width="9.109375" style="289" customWidth="1"/>
    <col min="12860" max="12860" width="8.44140625" style="289" customWidth="1"/>
    <col min="12861" max="12861" width="7" style="289" customWidth="1"/>
    <col min="12862" max="12862" width="7.88671875" style="289" customWidth="1"/>
    <col min="12863" max="12863" width="7.44140625" style="289" customWidth="1"/>
    <col min="12864" max="12864" width="7" style="289" customWidth="1"/>
    <col min="12865" max="12865" width="7.109375" style="289" customWidth="1"/>
    <col min="12866" max="12866" width="6.33203125" style="289" customWidth="1"/>
    <col min="12867" max="12868" width="10.109375" style="289" customWidth="1"/>
    <col min="12869" max="12869" width="8.5546875" style="289" customWidth="1"/>
    <col min="12870" max="12870" width="8.109375" style="289" customWidth="1"/>
    <col min="12871" max="12873" width="6.5546875" style="289" customWidth="1"/>
    <col min="12874" max="13056" width="9.6640625" style="289"/>
    <col min="13057" max="13057" width="26" style="289" customWidth="1"/>
    <col min="13058" max="13058" width="11.33203125" style="289" customWidth="1"/>
    <col min="13059" max="13059" width="10.6640625" style="289" customWidth="1"/>
    <col min="13060" max="13060" width="8.109375" style="289" customWidth="1"/>
    <col min="13061" max="13061" width="9.5546875" style="289" customWidth="1"/>
    <col min="13062" max="13063" width="11.33203125" style="289" customWidth="1"/>
    <col min="13064" max="13064" width="9" style="289" customWidth="1"/>
    <col min="13065" max="13065" width="9.6640625" style="289" customWidth="1"/>
    <col min="13066" max="13067" width="11.33203125" style="289" customWidth="1"/>
    <col min="13068" max="13068" width="8.88671875" style="289" customWidth="1"/>
    <col min="13069" max="13069" width="10.109375" style="289" bestFit="1" customWidth="1"/>
    <col min="13070" max="13071" width="10.33203125" style="289" customWidth="1"/>
    <col min="13072" max="13072" width="8" style="289" customWidth="1"/>
    <col min="13073" max="13073" width="8.88671875" style="289" customWidth="1"/>
    <col min="13074" max="13076" width="7" style="289" customWidth="1"/>
    <col min="13077" max="13077" width="7.5546875" style="289" customWidth="1"/>
    <col min="13078" max="13079" width="8.5546875" style="289" customWidth="1"/>
    <col min="13080" max="13081" width="8.44140625" style="289" customWidth="1"/>
    <col min="13082" max="13084" width="7.44140625" style="289" customWidth="1"/>
    <col min="13085" max="13085" width="8.44140625" style="289" customWidth="1"/>
    <col min="13086" max="13087" width="9.5546875" style="289" customWidth="1"/>
    <col min="13088" max="13088" width="7.5546875" style="289" customWidth="1"/>
    <col min="13089" max="13089" width="10.109375" style="289" customWidth="1"/>
    <col min="13090" max="13091" width="8.6640625" style="289" customWidth="1"/>
    <col min="13092" max="13092" width="10.88671875" style="289" customWidth="1"/>
    <col min="13093" max="13093" width="8.6640625" style="289" customWidth="1"/>
    <col min="13094" max="13095" width="11.5546875" style="289" customWidth="1"/>
    <col min="13096" max="13096" width="9.5546875" style="289" customWidth="1"/>
    <col min="13097" max="13097" width="9.44140625" style="289" customWidth="1"/>
    <col min="13098" max="13099" width="13.33203125" style="289" customWidth="1"/>
    <col min="13100" max="13100" width="7.5546875" style="289" customWidth="1"/>
    <col min="13101" max="13101" width="9.5546875" style="289" customWidth="1"/>
    <col min="13102" max="13102" width="11.109375" style="289" customWidth="1"/>
    <col min="13103" max="13103" width="10.33203125" style="289" customWidth="1"/>
    <col min="13104" max="13104" width="9.109375" style="289" customWidth="1"/>
    <col min="13105" max="13105" width="8.5546875" style="289" customWidth="1"/>
    <col min="13106" max="13107" width="11.44140625" style="289" customWidth="1"/>
    <col min="13108" max="13108" width="8.5546875" style="289" customWidth="1"/>
    <col min="13109" max="13109" width="10.88671875" style="289" customWidth="1"/>
    <col min="13110" max="13110" width="16.6640625" style="289" customWidth="1"/>
    <col min="13111" max="13112" width="9" style="289" customWidth="1"/>
    <col min="13113" max="13113" width="7.109375" style="289" customWidth="1"/>
    <col min="13114" max="13114" width="8" style="289" customWidth="1"/>
    <col min="13115" max="13115" width="9.109375" style="289" customWidth="1"/>
    <col min="13116" max="13116" width="8.44140625" style="289" customWidth="1"/>
    <col min="13117" max="13117" width="7" style="289" customWidth="1"/>
    <col min="13118" max="13118" width="7.88671875" style="289" customWidth="1"/>
    <col min="13119" max="13119" width="7.44140625" style="289" customWidth="1"/>
    <col min="13120" max="13120" width="7" style="289" customWidth="1"/>
    <col min="13121" max="13121" width="7.109375" style="289" customWidth="1"/>
    <col min="13122" max="13122" width="6.33203125" style="289" customWidth="1"/>
    <col min="13123" max="13124" width="10.109375" style="289" customWidth="1"/>
    <col min="13125" max="13125" width="8.5546875" style="289" customWidth="1"/>
    <col min="13126" max="13126" width="8.109375" style="289" customWidth="1"/>
    <col min="13127" max="13129" width="6.5546875" style="289" customWidth="1"/>
    <col min="13130" max="13312" width="9.6640625" style="289"/>
    <col min="13313" max="13313" width="26" style="289" customWidth="1"/>
    <col min="13314" max="13314" width="11.33203125" style="289" customWidth="1"/>
    <col min="13315" max="13315" width="10.6640625" style="289" customWidth="1"/>
    <col min="13316" max="13316" width="8.109375" style="289" customWidth="1"/>
    <col min="13317" max="13317" width="9.5546875" style="289" customWidth="1"/>
    <col min="13318" max="13319" width="11.33203125" style="289" customWidth="1"/>
    <col min="13320" max="13320" width="9" style="289" customWidth="1"/>
    <col min="13321" max="13321" width="9.6640625" style="289" customWidth="1"/>
    <col min="13322" max="13323" width="11.33203125" style="289" customWidth="1"/>
    <col min="13324" max="13324" width="8.88671875" style="289" customWidth="1"/>
    <col min="13325" max="13325" width="10.109375" style="289" bestFit="1" customWidth="1"/>
    <col min="13326" max="13327" width="10.33203125" style="289" customWidth="1"/>
    <col min="13328" max="13328" width="8" style="289" customWidth="1"/>
    <col min="13329" max="13329" width="8.88671875" style="289" customWidth="1"/>
    <col min="13330" max="13332" width="7" style="289" customWidth="1"/>
    <col min="13333" max="13333" width="7.5546875" style="289" customWidth="1"/>
    <col min="13334" max="13335" width="8.5546875" style="289" customWidth="1"/>
    <col min="13336" max="13337" width="8.44140625" style="289" customWidth="1"/>
    <col min="13338" max="13340" width="7.44140625" style="289" customWidth="1"/>
    <col min="13341" max="13341" width="8.44140625" style="289" customWidth="1"/>
    <col min="13342" max="13343" width="9.5546875" style="289" customWidth="1"/>
    <col min="13344" max="13344" width="7.5546875" style="289" customWidth="1"/>
    <col min="13345" max="13345" width="10.109375" style="289" customWidth="1"/>
    <col min="13346" max="13347" width="8.6640625" style="289" customWidth="1"/>
    <col min="13348" max="13348" width="10.88671875" style="289" customWidth="1"/>
    <col min="13349" max="13349" width="8.6640625" style="289" customWidth="1"/>
    <col min="13350" max="13351" width="11.5546875" style="289" customWidth="1"/>
    <col min="13352" max="13352" width="9.5546875" style="289" customWidth="1"/>
    <col min="13353" max="13353" width="9.44140625" style="289" customWidth="1"/>
    <col min="13354" max="13355" width="13.33203125" style="289" customWidth="1"/>
    <col min="13356" max="13356" width="7.5546875" style="289" customWidth="1"/>
    <col min="13357" max="13357" width="9.5546875" style="289" customWidth="1"/>
    <col min="13358" max="13358" width="11.109375" style="289" customWidth="1"/>
    <col min="13359" max="13359" width="10.33203125" style="289" customWidth="1"/>
    <col min="13360" max="13360" width="9.109375" style="289" customWidth="1"/>
    <col min="13361" max="13361" width="8.5546875" style="289" customWidth="1"/>
    <col min="13362" max="13363" width="11.44140625" style="289" customWidth="1"/>
    <col min="13364" max="13364" width="8.5546875" style="289" customWidth="1"/>
    <col min="13365" max="13365" width="10.88671875" style="289" customWidth="1"/>
    <col min="13366" max="13366" width="16.6640625" style="289" customWidth="1"/>
    <col min="13367" max="13368" width="9" style="289" customWidth="1"/>
    <col min="13369" max="13369" width="7.109375" style="289" customWidth="1"/>
    <col min="13370" max="13370" width="8" style="289" customWidth="1"/>
    <col min="13371" max="13371" width="9.109375" style="289" customWidth="1"/>
    <col min="13372" max="13372" width="8.44140625" style="289" customWidth="1"/>
    <col min="13373" max="13373" width="7" style="289" customWidth="1"/>
    <col min="13374" max="13374" width="7.88671875" style="289" customWidth="1"/>
    <col min="13375" max="13375" width="7.44140625" style="289" customWidth="1"/>
    <col min="13376" max="13376" width="7" style="289" customWidth="1"/>
    <col min="13377" max="13377" width="7.109375" style="289" customWidth="1"/>
    <col min="13378" max="13378" width="6.33203125" style="289" customWidth="1"/>
    <col min="13379" max="13380" width="10.109375" style="289" customWidth="1"/>
    <col min="13381" max="13381" width="8.5546875" style="289" customWidth="1"/>
    <col min="13382" max="13382" width="8.109375" style="289" customWidth="1"/>
    <col min="13383" max="13385" width="6.5546875" style="289" customWidth="1"/>
    <col min="13386" max="13568" width="9.6640625" style="289"/>
    <col min="13569" max="13569" width="26" style="289" customWidth="1"/>
    <col min="13570" max="13570" width="11.33203125" style="289" customWidth="1"/>
    <col min="13571" max="13571" width="10.6640625" style="289" customWidth="1"/>
    <col min="13572" max="13572" width="8.109375" style="289" customWidth="1"/>
    <col min="13573" max="13573" width="9.5546875" style="289" customWidth="1"/>
    <col min="13574" max="13575" width="11.33203125" style="289" customWidth="1"/>
    <col min="13576" max="13576" width="9" style="289" customWidth="1"/>
    <col min="13577" max="13577" width="9.6640625" style="289" customWidth="1"/>
    <col min="13578" max="13579" width="11.33203125" style="289" customWidth="1"/>
    <col min="13580" max="13580" width="8.88671875" style="289" customWidth="1"/>
    <col min="13581" max="13581" width="10.109375" style="289" bestFit="1" customWidth="1"/>
    <col min="13582" max="13583" width="10.33203125" style="289" customWidth="1"/>
    <col min="13584" max="13584" width="8" style="289" customWidth="1"/>
    <col min="13585" max="13585" width="8.88671875" style="289" customWidth="1"/>
    <col min="13586" max="13588" width="7" style="289" customWidth="1"/>
    <col min="13589" max="13589" width="7.5546875" style="289" customWidth="1"/>
    <col min="13590" max="13591" width="8.5546875" style="289" customWidth="1"/>
    <col min="13592" max="13593" width="8.44140625" style="289" customWidth="1"/>
    <col min="13594" max="13596" width="7.44140625" style="289" customWidth="1"/>
    <col min="13597" max="13597" width="8.44140625" style="289" customWidth="1"/>
    <col min="13598" max="13599" width="9.5546875" style="289" customWidth="1"/>
    <col min="13600" max="13600" width="7.5546875" style="289" customWidth="1"/>
    <col min="13601" max="13601" width="10.109375" style="289" customWidth="1"/>
    <col min="13602" max="13603" width="8.6640625" style="289" customWidth="1"/>
    <col min="13604" max="13604" width="10.88671875" style="289" customWidth="1"/>
    <col min="13605" max="13605" width="8.6640625" style="289" customWidth="1"/>
    <col min="13606" max="13607" width="11.5546875" style="289" customWidth="1"/>
    <col min="13608" max="13608" width="9.5546875" style="289" customWidth="1"/>
    <col min="13609" max="13609" width="9.44140625" style="289" customWidth="1"/>
    <col min="13610" max="13611" width="13.33203125" style="289" customWidth="1"/>
    <col min="13612" max="13612" width="7.5546875" style="289" customWidth="1"/>
    <col min="13613" max="13613" width="9.5546875" style="289" customWidth="1"/>
    <col min="13614" max="13614" width="11.109375" style="289" customWidth="1"/>
    <col min="13615" max="13615" width="10.33203125" style="289" customWidth="1"/>
    <col min="13616" max="13616" width="9.109375" style="289" customWidth="1"/>
    <col min="13617" max="13617" width="8.5546875" style="289" customWidth="1"/>
    <col min="13618" max="13619" width="11.44140625" style="289" customWidth="1"/>
    <col min="13620" max="13620" width="8.5546875" style="289" customWidth="1"/>
    <col min="13621" max="13621" width="10.88671875" style="289" customWidth="1"/>
    <col min="13622" max="13622" width="16.6640625" style="289" customWidth="1"/>
    <col min="13623" max="13624" width="9" style="289" customWidth="1"/>
    <col min="13625" max="13625" width="7.109375" style="289" customWidth="1"/>
    <col min="13626" max="13626" width="8" style="289" customWidth="1"/>
    <col min="13627" max="13627" width="9.109375" style="289" customWidth="1"/>
    <col min="13628" max="13628" width="8.44140625" style="289" customWidth="1"/>
    <col min="13629" max="13629" width="7" style="289" customWidth="1"/>
    <col min="13630" max="13630" width="7.88671875" style="289" customWidth="1"/>
    <col min="13631" max="13631" width="7.44140625" style="289" customWidth="1"/>
    <col min="13632" max="13632" width="7" style="289" customWidth="1"/>
    <col min="13633" max="13633" width="7.109375" style="289" customWidth="1"/>
    <col min="13634" max="13634" width="6.33203125" style="289" customWidth="1"/>
    <col min="13635" max="13636" width="10.109375" style="289" customWidth="1"/>
    <col min="13637" max="13637" width="8.5546875" style="289" customWidth="1"/>
    <col min="13638" max="13638" width="8.109375" style="289" customWidth="1"/>
    <col min="13639" max="13641" width="6.5546875" style="289" customWidth="1"/>
    <col min="13642" max="13824" width="9.6640625" style="289"/>
    <col min="13825" max="13825" width="26" style="289" customWidth="1"/>
    <col min="13826" max="13826" width="11.33203125" style="289" customWidth="1"/>
    <col min="13827" max="13827" width="10.6640625" style="289" customWidth="1"/>
    <col min="13828" max="13828" width="8.109375" style="289" customWidth="1"/>
    <col min="13829" max="13829" width="9.5546875" style="289" customWidth="1"/>
    <col min="13830" max="13831" width="11.33203125" style="289" customWidth="1"/>
    <col min="13832" max="13832" width="9" style="289" customWidth="1"/>
    <col min="13833" max="13833" width="9.6640625" style="289" customWidth="1"/>
    <col min="13834" max="13835" width="11.33203125" style="289" customWidth="1"/>
    <col min="13836" max="13836" width="8.88671875" style="289" customWidth="1"/>
    <col min="13837" max="13837" width="10.109375" style="289" bestFit="1" customWidth="1"/>
    <col min="13838" max="13839" width="10.33203125" style="289" customWidth="1"/>
    <col min="13840" max="13840" width="8" style="289" customWidth="1"/>
    <col min="13841" max="13841" width="8.88671875" style="289" customWidth="1"/>
    <col min="13842" max="13844" width="7" style="289" customWidth="1"/>
    <col min="13845" max="13845" width="7.5546875" style="289" customWidth="1"/>
    <col min="13846" max="13847" width="8.5546875" style="289" customWidth="1"/>
    <col min="13848" max="13849" width="8.44140625" style="289" customWidth="1"/>
    <col min="13850" max="13852" width="7.44140625" style="289" customWidth="1"/>
    <col min="13853" max="13853" width="8.44140625" style="289" customWidth="1"/>
    <col min="13854" max="13855" width="9.5546875" style="289" customWidth="1"/>
    <col min="13856" max="13856" width="7.5546875" style="289" customWidth="1"/>
    <col min="13857" max="13857" width="10.109375" style="289" customWidth="1"/>
    <col min="13858" max="13859" width="8.6640625" style="289" customWidth="1"/>
    <col min="13860" max="13860" width="10.88671875" style="289" customWidth="1"/>
    <col min="13861" max="13861" width="8.6640625" style="289" customWidth="1"/>
    <col min="13862" max="13863" width="11.5546875" style="289" customWidth="1"/>
    <col min="13864" max="13864" width="9.5546875" style="289" customWidth="1"/>
    <col min="13865" max="13865" width="9.44140625" style="289" customWidth="1"/>
    <col min="13866" max="13867" width="13.33203125" style="289" customWidth="1"/>
    <col min="13868" max="13868" width="7.5546875" style="289" customWidth="1"/>
    <col min="13869" max="13869" width="9.5546875" style="289" customWidth="1"/>
    <col min="13870" max="13870" width="11.109375" style="289" customWidth="1"/>
    <col min="13871" max="13871" width="10.33203125" style="289" customWidth="1"/>
    <col min="13872" max="13872" width="9.109375" style="289" customWidth="1"/>
    <col min="13873" max="13873" width="8.5546875" style="289" customWidth="1"/>
    <col min="13874" max="13875" width="11.44140625" style="289" customWidth="1"/>
    <col min="13876" max="13876" width="8.5546875" style="289" customWidth="1"/>
    <col min="13877" max="13877" width="10.88671875" style="289" customWidth="1"/>
    <col min="13878" max="13878" width="16.6640625" style="289" customWidth="1"/>
    <col min="13879" max="13880" width="9" style="289" customWidth="1"/>
    <col min="13881" max="13881" width="7.109375" style="289" customWidth="1"/>
    <col min="13882" max="13882" width="8" style="289" customWidth="1"/>
    <col min="13883" max="13883" width="9.109375" style="289" customWidth="1"/>
    <col min="13884" max="13884" width="8.44140625" style="289" customWidth="1"/>
    <col min="13885" max="13885" width="7" style="289" customWidth="1"/>
    <col min="13886" max="13886" width="7.88671875" style="289" customWidth="1"/>
    <col min="13887" max="13887" width="7.44140625" style="289" customWidth="1"/>
    <col min="13888" max="13888" width="7" style="289" customWidth="1"/>
    <col min="13889" max="13889" width="7.109375" style="289" customWidth="1"/>
    <col min="13890" max="13890" width="6.33203125" style="289" customWidth="1"/>
    <col min="13891" max="13892" width="10.109375" style="289" customWidth="1"/>
    <col min="13893" max="13893" width="8.5546875" style="289" customWidth="1"/>
    <col min="13894" max="13894" width="8.109375" style="289" customWidth="1"/>
    <col min="13895" max="13897" width="6.5546875" style="289" customWidth="1"/>
    <col min="13898" max="14080" width="9.6640625" style="289"/>
    <col min="14081" max="14081" width="26" style="289" customWidth="1"/>
    <col min="14082" max="14082" width="11.33203125" style="289" customWidth="1"/>
    <col min="14083" max="14083" width="10.6640625" style="289" customWidth="1"/>
    <col min="14084" max="14084" width="8.109375" style="289" customWidth="1"/>
    <col min="14085" max="14085" width="9.5546875" style="289" customWidth="1"/>
    <col min="14086" max="14087" width="11.33203125" style="289" customWidth="1"/>
    <col min="14088" max="14088" width="9" style="289" customWidth="1"/>
    <col min="14089" max="14089" width="9.6640625" style="289" customWidth="1"/>
    <col min="14090" max="14091" width="11.33203125" style="289" customWidth="1"/>
    <col min="14092" max="14092" width="8.88671875" style="289" customWidth="1"/>
    <col min="14093" max="14093" width="10.109375" style="289" bestFit="1" customWidth="1"/>
    <col min="14094" max="14095" width="10.33203125" style="289" customWidth="1"/>
    <col min="14096" max="14096" width="8" style="289" customWidth="1"/>
    <col min="14097" max="14097" width="8.88671875" style="289" customWidth="1"/>
    <col min="14098" max="14100" width="7" style="289" customWidth="1"/>
    <col min="14101" max="14101" width="7.5546875" style="289" customWidth="1"/>
    <col min="14102" max="14103" width="8.5546875" style="289" customWidth="1"/>
    <col min="14104" max="14105" width="8.44140625" style="289" customWidth="1"/>
    <col min="14106" max="14108" width="7.44140625" style="289" customWidth="1"/>
    <col min="14109" max="14109" width="8.44140625" style="289" customWidth="1"/>
    <col min="14110" max="14111" width="9.5546875" style="289" customWidth="1"/>
    <col min="14112" max="14112" width="7.5546875" style="289" customWidth="1"/>
    <col min="14113" max="14113" width="10.109375" style="289" customWidth="1"/>
    <col min="14114" max="14115" width="8.6640625" style="289" customWidth="1"/>
    <col min="14116" max="14116" width="10.88671875" style="289" customWidth="1"/>
    <col min="14117" max="14117" width="8.6640625" style="289" customWidth="1"/>
    <col min="14118" max="14119" width="11.5546875" style="289" customWidth="1"/>
    <col min="14120" max="14120" width="9.5546875" style="289" customWidth="1"/>
    <col min="14121" max="14121" width="9.44140625" style="289" customWidth="1"/>
    <col min="14122" max="14123" width="13.33203125" style="289" customWidth="1"/>
    <col min="14124" max="14124" width="7.5546875" style="289" customWidth="1"/>
    <col min="14125" max="14125" width="9.5546875" style="289" customWidth="1"/>
    <col min="14126" max="14126" width="11.109375" style="289" customWidth="1"/>
    <col min="14127" max="14127" width="10.33203125" style="289" customWidth="1"/>
    <col min="14128" max="14128" width="9.109375" style="289" customWidth="1"/>
    <col min="14129" max="14129" width="8.5546875" style="289" customWidth="1"/>
    <col min="14130" max="14131" width="11.44140625" style="289" customWidth="1"/>
    <col min="14132" max="14132" width="8.5546875" style="289" customWidth="1"/>
    <col min="14133" max="14133" width="10.88671875" style="289" customWidth="1"/>
    <col min="14134" max="14134" width="16.6640625" style="289" customWidth="1"/>
    <col min="14135" max="14136" width="9" style="289" customWidth="1"/>
    <col min="14137" max="14137" width="7.109375" style="289" customWidth="1"/>
    <col min="14138" max="14138" width="8" style="289" customWidth="1"/>
    <col min="14139" max="14139" width="9.109375" style="289" customWidth="1"/>
    <col min="14140" max="14140" width="8.44140625" style="289" customWidth="1"/>
    <col min="14141" max="14141" width="7" style="289" customWidth="1"/>
    <col min="14142" max="14142" width="7.88671875" style="289" customWidth="1"/>
    <col min="14143" max="14143" width="7.44140625" style="289" customWidth="1"/>
    <col min="14144" max="14144" width="7" style="289" customWidth="1"/>
    <col min="14145" max="14145" width="7.109375" style="289" customWidth="1"/>
    <col min="14146" max="14146" width="6.33203125" style="289" customWidth="1"/>
    <col min="14147" max="14148" width="10.109375" style="289" customWidth="1"/>
    <col min="14149" max="14149" width="8.5546875" style="289" customWidth="1"/>
    <col min="14150" max="14150" width="8.109375" style="289" customWidth="1"/>
    <col min="14151" max="14153" width="6.5546875" style="289" customWidth="1"/>
    <col min="14154" max="14336" width="9.6640625" style="289"/>
    <col min="14337" max="14337" width="26" style="289" customWidth="1"/>
    <col min="14338" max="14338" width="11.33203125" style="289" customWidth="1"/>
    <col min="14339" max="14339" width="10.6640625" style="289" customWidth="1"/>
    <col min="14340" max="14340" width="8.109375" style="289" customWidth="1"/>
    <col min="14341" max="14341" width="9.5546875" style="289" customWidth="1"/>
    <col min="14342" max="14343" width="11.33203125" style="289" customWidth="1"/>
    <col min="14344" max="14344" width="9" style="289" customWidth="1"/>
    <col min="14345" max="14345" width="9.6640625" style="289" customWidth="1"/>
    <col min="14346" max="14347" width="11.33203125" style="289" customWidth="1"/>
    <col min="14348" max="14348" width="8.88671875" style="289" customWidth="1"/>
    <col min="14349" max="14349" width="10.109375" style="289" bestFit="1" customWidth="1"/>
    <col min="14350" max="14351" width="10.33203125" style="289" customWidth="1"/>
    <col min="14352" max="14352" width="8" style="289" customWidth="1"/>
    <col min="14353" max="14353" width="8.88671875" style="289" customWidth="1"/>
    <col min="14354" max="14356" width="7" style="289" customWidth="1"/>
    <col min="14357" max="14357" width="7.5546875" style="289" customWidth="1"/>
    <col min="14358" max="14359" width="8.5546875" style="289" customWidth="1"/>
    <col min="14360" max="14361" width="8.44140625" style="289" customWidth="1"/>
    <col min="14362" max="14364" width="7.44140625" style="289" customWidth="1"/>
    <col min="14365" max="14365" width="8.44140625" style="289" customWidth="1"/>
    <col min="14366" max="14367" width="9.5546875" style="289" customWidth="1"/>
    <col min="14368" max="14368" width="7.5546875" style="289" customWidth="1"/>
    <col min="14369" max="14369" width="10.109375" style="289" customWidth="1"/>
    <col min="14370" max="14371" width="8.6640625" style="289" customWidth="1"/>
    <col min="14372" max="14372" width="10.88671875" style="289" customWidth="1"/>
    <col min="14373" max="14373" width="8.6640625" style="289" customWidth="1"/>
    <col min="14374" max="14375" width="11.5546875" style="289" customWidth="1"/>
    <col min="14376" max="14376" width="9.5546875" style="289" customWidth="1"/>
    <col min="14377" max="14377" width="9.44140625" style="289" customWidth="1"/>
    <col min="14378" max="14379" width="13.33203125" style="289" customWidth="1"/>
    <col min="14380" max="14380" width="7.5546875" style="289" customWidth="1"/>
    <col min="14381" max="14381" width="9.5546875" style="289" customWidth="1"/>
    <col min="14382" max="14382" width="11.109375" style="289" customWidth="1"/>
    <col min="14383" max="14383" width="10.33203125" style="289" customWidth="1"/>
    <col min="14384" max="14384" width="9.109375" style="289" customWidth="1"/>
    <col min="14385" max="14385" width="8.5546875" style="289" customWidth="1"/>
    <col min="14386" max="14387" width="11.44140625" style="289" customWidth="1"/>
    <col min="14388" max="14388" width="8.5546875" style="289" customWidth="1"/>
    <col min="14389" max="14389" width="10.88671875" style="289" customWidth="1"/>
    <col min="14390" max="14390" width="16.6640625" style="289" customWidth="1"/>
    <col min="14391" max="14392" width="9" style="289" customWidth="1"/>
    <col min="14393" max="14393" width="7.109375" style="289" customWidth="1"/>
    <col min="14394" max="14394" width="8" style="289" customWidth="1"/>
    <col min="14395" max="14395" width="9.109375" style="289" customWidth="1"/>
    <col min="14396" max="14396" width="8.44140625" style="289" customWidth="1"/>
    <col min="14397" max="14397" width="7" style="289" customWidth="1"/>
    <col min="14398" max="14398" width="7.88671875" style="289" customWidth="1"/>
    <col min="14399" max="14399" width="7.44140625" style="289" customWidth="1"/>
    <col min="14400" max="14400" width="7" style="289" customWidth="1"/>
    <col min="14401" max="14401" width="7.109375" style="289" customWidth="1"/>
    <col min="14402" max="14402" width="6.33203125" style="289" customWidth="1"/>
    <col min="14403" max="14404" width="10.109375" style="289" customWidth="1"/>
    <col min="14405" max="14405" width="8.5546875" style="289" customWidth="1"/>
    <col min="14406" max="14406" width="8.109375" style="289" customWidth="1"/>
    <col min="14407" max="14409" width="6.5546875" style="289" customWidth="1"/>
    <col min="14410" max="14592" width="9.6640625" style="289"/>
    <col min="14593" max="14593" width="26" style="289" customWidth="1"/>
    <col min="14594" max="14594" width="11.33203125" style="289" customWidth="1"/>
    <col min="14595" max="14595" width="10.6640625" style="289" customWidth="1"/>
    <col min="14596" max="14596" width="8.109375" style="289" customWidth="1"/>
    <col min="14597" max="14597" width="9.5546875" style="289" customWidth="1"/>
    <col min="14598" max="14599" width="11.33203125" style="289" customWidth="1"/>
    <col min="14600" max="14600" width="9" style="289" customWidth="1"/>
    <col min="14601" max="14601" width="9.6640625" style="289" customWidth="1"/>
    <col min="14602" max="14603" width="11.33203125" style="289" customWidth="1"/>
    <col min="14604" max="14604" width="8.88671875" style="289" customWidth="1"/>
    <col min="14605" max="14605" width="10.109375" style="289" bestFit="1" customWidth="1"/>
    <col min="14606" max="14607" width="10.33203125" style="289" customWidth="1"/>
    <col min="14608" max="14608" width="8" style="289" customWidth="1"/>
    <col min="14609" max="14609" width="8.88671875" style="289" customWidth="1"/>
    <col min="14610" max="14612" width="7" style="289" customWidth="1"/>
    <col min="14613" max="14613" width="7.5546875" style="289" customWidth="1"/>
    <col min="14614" max="14615" width="8.5546875" style="289" customWidth="1"/>
    <col min="14616" max="14617" width="8.44140625" style="289" customWidth="1"/>
    <col min="14618" max="14620" width="7.44140625" style="289" customWidth="1"/>
    <col min="14621" max="14621" width="8.44140625" style="289" customWidth="1"/>
    <col min="14622" max="14623" width="9.5546875" style="289" customWidth="1"/>
    <col min="14624" max="14624" width="7.5546875" style="289" customWidth="1"/>
    <col min="14625" max="14625" width="10.109375" style="289" customWidth="1"/>
    <col min="14626" max="14627" width="8.6640625" style="289" customWidth="1"/>
    <col min="14628" max="14628" width="10.88671875" style="289" customWidth="1"/>
    <col min="14629" max="14629" width="8.6640625" style="289" customWidth="1"/>
    <col min="14630" max="14631" width="11.5546875" style="289" customWidth="1"/>
    <col min="14632" max="14632" width="9.5546875" style="289" customWidth="1"/>
    <col min="14633" max="14633" width="9.44140625" style="289" customWidth="1"/>
    <col min="14634" max="14635" width="13.33203125" style="289" customWidth="1"/>
    <col min="14636" max="14636" width="7.5546875" style="289" customWidth="1"/>
    <col min="14637" max="14637" width="9.5546875" style="289" customWidth="1"/>
    <col min="14638" max="14638" width="11.109375" style="289" customWidth="1"/>
    <col min="14639" max="14639" width="10.33203125" style="289" customWidth="1"/>
    <col min="14640" max="14640" width="9.109375" style="289" customWidth="1"/>
    <col min="14641" max="14641" width="8.5546875" style="289" customWidth="1"/>
    <col min="14642" max="14643" width="11.44140625" style="289" customWidth="1"/>
    <col min="14644" max="14644" width="8.5546875" style="289" customWidth="1"/>
    <col min="14645" max="14645" width="10.88671875" style="289" customWidth="1"/>
    <col min="14646" max="14646" width="16.6640625" style="289" customWidth="1"/>
    <col min="14647" max="14648" width="9" style="289" customWidth="1"/>
    <col min="14649" max="14649" width="7.109375" style="289" customWidth="1"/>
    <col min="14650" max="14650" width="8" style="289" customWidth="1"/>
    <col min="14651" max="14651" width="9.109375" style="289" customWidth="1"/>
    <col min="14652" max="14652" width="8.44140625" style="289" customWidth="1"/>
    <col min="14653" max="14653" width="7" style="289" customWidth="1"/>
    <col min="14654" max="14654" width="7.88671875" style="289" customWidth="1"/>
    <col min="14655" max="14655" width="7.44140625" style="289" customWidth="1"/>
    <col min="14656" max="14656" width="7" style="289" customWidth="1"/>
    <col min="14657" max="14657" width="7.109375" style="289" customWidth="1"/>
    <col min="14658" max="14658" width="6.33203125" style="289" customWidth="1"/>
    <col min="14659" max="14660" width="10.109375" style="289" customWidth="1"/>
    <col min="14661" max="14661" width="8.5546875" style="289" customWidth="1"/>
    <col min="14662" max="14662" width="8.109375" style="289" customWidth="1"/>
    <col min="14663" max="14665" width="6.5546875" style="289" customWidth="1"/>
    <col min="14666" max="14848" width="9.6640625" style="289"/>
    <col min="14849" max="14849" width="26" style="289" customWidth="1"/>
    <col min="14850" max="14850" width="11.33203125" style="289" customWidth="1"/>
    <col min="14851" max="14851" width="10.6640625" style="289" customWidth="1"/>
    <col min="14852" max="14852" width="8.109375" style="289" customWidth="1"/>
    <col min="14853" max="14853" width="9.5546875" style="289" customWidth="1"/>
    <col min="14854" max="14855" width="11.33203125" style="289" customWidth="1"/>
    <col min="14856" max="14856" width="9" style="289" customWidth="1"/>
    <col min="14857" max="14857" width="9.6640625" style="289" customWidth="1"/>
    <col min="14858" max="14859" width="11.33203125" style="289" customWidth="1"/>
    <col min="14860" max="14860" width="8.88671875" style="289" customWidth="1"/>
    <col min="14861" max="14861" width="10.109375" style="289" bestFit="1" customWidth="1"/>
    <col min="14862" max="14863" width="10.33203125" style="289" customWidth="1"/>
    <col min="14864" max="14864" width="8" style="289" customWidth="1"/>
    <col min="14865" max="14865" width="8.88671875" style="289" customWidth="1"/>
    <col min="14866" max="14868" width="7" style="289" customWidth="1"/>
    <col min="14869" max="14869" width="7.5546875" style="289" customWidth="1"/>
    <col min="14870" max="14871" width="8.5546875" style="289" customWidth="1"/>
    <col min="14872" max="14873" width="8.44140625" style="289" customWidth="1"/>
    <col min="14874" max="14876" width="7.44140625" style="289" customWidth="1"/>
    <col min="14877" max="14877" width="8.44140625" style="289" customWidth="1"/>
    <col min="14878" max="14879" width="9.5546875" style="289" customWidth="1"/>
    <col min="14880" max="14880" width="7.5546875" style="289" customWidth="1"/>
    <col min="14881" max="14881" width="10.109375" style="289" customWidth="1"/>
    <col min="14882" max="14883" width="8.6640625" style="289" customWidth="1"/>
    <col min="14884" max="14884" width="10.88671875" style="289" customWidth="1"/>
    <col min="14885" max="14885" width="8.6640625" style="289" customWidth="1"/>
    <col min="14886" max="14887" width="11.5546875" style="289" customWidth="1"/>
    <col min="14888" max="14888" width="9.5546875" style="289" customWidth="1"/>
    <col min="14889" max="14889" width="9.44140625" style="289" customWidth="1"/>
    <col min="14890" max="14891" width="13.33203125" style="289" customWidth="1"/>
    <col min="14892" max="14892" width="7.5546875" style="289" customWidth="1"/>
    <col min="14893" max="14893" width="9.5546875" style="289" customWidth="1"/>
    <col min="14894" max="14894" width="11.109375" style="289" customWidth="1"/>
    <col min="14895" max="14895" width="10.33203125" style="289" customWidth="1"/>
    <col min="14896" max="14896" width="9.109375" style="289" customWidth="1"/>
    <col min="14897" max="14897" width="8.5546875" style="289" customWidth="1"/>
    <col min="14898" max="14899" width="11.44140625" style="289" customWidth="1"/>
    <col min="14900" max="14900" width="8.5546875" style="289" customWidth="1"/>
    <col min="14901" max="14901" width="10.88671875" style="289" customWidth="1"/>
    <col min="14902" max="14902" width="16.6640625" style="289" customWidth="1"/>
    <col min="14903" max="14904" width="9" style="289" customWidth="1"/>
    <col min="14905" max="14905" width="7.109375" style="289" customWidth="1"/>
    <col min="14906" max="14906" width="8" style="289" customWidth="1"/>
    <col min="14907" max="14907" width="9.109375" style="289" customWidth="1"/>
    <col min="14908" max="14908" width="8.44140625" style="289" customWidth="1"/>
    <col min="14909" max="14909" width="7" style="289" customWidth="1"/>
    <col min="14910" max="14910" width="7.88671875" style="289" customWidth="1"/>
    <col min="14911" max="14911" width="7.44140625" style="289" customWidth="1"/>
    <col min="14912" max="14912" width="7" style="289" customWidth="1"/>
    <col min="14913" max="14913" width="7.109375" style="289" customWidth="1"/>
    <col min="14914" max="14914" width="6.33203125" style="289" customWidth="1"/>
    <col min="14915" max="14916" width="10.109375" style="289" customWidth="1"/>
    <col min="14917" max="14917" width="8.5546875" style="289" customWidth="1"/>
    <col min="14918" max="14918" width="8.109375" style="289" customWidth="1"/>
    <col min="14919" max="14921" width="6.5546875" style="289" customWidth="1"/>
    <col min="14922" max="15104" width="9.6640625" style="289"/>
    <col min="15105" max="15105" width="26" style="289" customWidth="1"/>
    <col min="15106" max="15106" width="11.33203125" style="289" customWidth="1"/>
    <col min="15107" max="15107" width="10.6640625" style="289" customWidth="1"/>
    <col min="15108" max="15108" width="8.109375" style="289" customWidth="1"/>
    <col min="15109" max="15109" width="9.5546875" style="289" customWidth="1"/>
    <col min="15110" max="15111" width="11.33203125" style="289" customWidth="1"/>
    <col min="15112" max="15112" width="9" style="289" customWidth="1"/>
    <col min="15113" max="15113" width="9.6640625" style="289" customWidth="1"/>
    <col min="15114" max="15115" width="11.33203125" style="289" customWidth="1"/>
    <col min="15116" max="15116" width="8.88671875" style="289" customWidth="1"/>
    <col min="15117" max="15117" width="10.109375" style="289" bestFit="1" customWidth="1"/>
    <col min="15118" max="15119" width="10.33203125" style="289" customWidth="1"/>
    <col min="15120" max="15120" width="8" style="289" customWidth="1"/>
    <col min="15121" max="15121" width="8.88671875" style="289" customWidth="1"/>
    <col min="15122" max="15124" width="7" style="289" customWidth="1"/>
    <col min="15125" max="15125" width="7.5546875" style="289" customWidth="1"/>
    <col min="15126" max="15127" width="8.5546875" style="289" customWidth="1"/>
    <col min="15128" max="15129" width="8.44140625" style="289" customWidth="1"/>
    <col min="15130" max="15132" width="7.44140625" style="289" customWidth="1"/>
    <col min="15133" max="15133" width="8.44140625" style="289" customWidth="1"/>
    <col min="15134" max="15135" width="9.5546875" style="289" customWidth="1"/>
    <col min="15136" max="15136" width="7.5546875" style="289" customWidth="1"/>
    <col min="15137" max="15137" width="10.109375" style="289" customWidth="1"/>
    <col min="15138" max="15139" width="8.6640625" style="289" customWidth="1"/>
    <col min="15140" max="15140" width="10.88671875" style="289" customWidth="1"/>
    <col min="15141" max="15141" width="8.6640625" style="289" customWidth="1"/>
    <col min="15142" max="15143" width="11.5546875" style="289" customWidth="1"/>
    <col min="15144" max="15144" width="9.5546875" style="289" customWidth="1"/>
    <col min="15145" max="15145" width="9.44140625" style="289" customWidth="1"/>
    <col min="15146" max="15147" width="13.33203125" style="289" customWidth="1"/>
    <col min="15148" max="15148" width="7.5546875" style="289" customWidth="1"/>
    <col min="15149" max="15149" width="9.5546875" style="289" customWidth="1"/>
    <col min="15150" max="15150" width="11.109375" style="289" customWidth="1"/>
    <col min="15151" max="15151" width="10.33203125" style="289" customWidth="1"/>
    <col min="15152" max="15152" width="9.109375" style="289" customWidth="1"/>
    <col min="15153" max="15153" width="8.5546875" style="289" customWidth="1"/>
    <col min="15154" max="15155" width="11.44140625" style="289" customWidth="1"/>
    <col min="15156" max="15156" width="8.5546875" style="289" customWidth="1"/>
    <col min="15157" max="15157" width="10.88671875" style="289" customWidth="1"/>
    <col min="15158" max="15158" width="16.6640625" style="289" customWidth="1"/>
    <col min="15159" max="15160" width="9" style="289" customWidth="1"/>
    <col min="15161" max="15161" width="7.109375" style="289" customWidth="1"/>
    <col min="15162" max="15162" width="8" style="289" customWidth="1"/>
    <col min="15163" max="15163" width="9.109375" style="289" customWidth="1"/>
    <col min="15164" max="15164" width="8.44140625" style="289" customWidth="1"/>
    <col min="15165" max="15165" width="7" style="289" customWidth="1"/>
    <col min="15166" max="15166" width="7.88671875" style="289" customWidth="1"/>
    <col min="15167" max="15167" width="7.44140625" style="289" customWidth="1"/>
    <col min="15168" max="15168" width="7" style="289" customWidth="1"/>
    <col min="15169" max="15169" width="7.109375" style="289" customWidth="1"/>
    <col min="15170" max="15170" width="6.33203125" style="289" customWidth="1"/>
    <col min="15171" max="15172" width="10.109375" style="289" customWidth="1"/>
    <col min="15173" max="15173" width="8.5546875" style="289" customWidth="1"/>
    <col min="15174" max="15174" width="8.109375" style="289" customWidth="1"/>
    <col min="15175" max="15177" width="6.5546875" style="289" customWidth="1"/>
    <col min="15178" max="15360" width="9.6640625" style="289"/>
    <col min="15361" max="15361" width="26" style="289" customWidth="1"/>
    <col min="15362" max="15362" width="11.33203125" style="289" customWidth="1"/>
    <col min="15363" max="15363" width="10.6640625" style="289" customWidth="1"/>
    <col min="15364" max="15364" width="8.109375" style="289" customWidth="1"/>
    <col min="15365" max="15365" width="9.5546875" style="289" customWidth="1"/>
    <col min="15366" max="15367" width="11.33203125" style="289" customWidth="1"/>
    <col min="15368" max="15368" width="9" style="289" customWidth="1"/>
    <col min="15369" max="15369" width="9.6640625" style="289" customWidth="1"/>
    <col min="15370" max="15371" width="11.33203125" style="289" customWidth="1"/>
    <col min="15372" max="15372" width="8.88671875" style="289" customWidth="1"/>
    <col min="15373" max="15373" width="10.109375" style="289" bestFit="1" customWidth="1"/>
    <col min="15374" max="15375" width="10.33203125" style="289" customWidth="1"/>
    <col min="15376" max="15376" width="8" style="289" customWidth="1"/>
    <col min="15377" max="15377" width="8.88671875" style="289" customWidth="1"/>
    <col min="15378" max="15380" width="7" style="289" customWidth="1"/>
    <col min="15381" max="15381" width="7.5546875" style="289" customWidth="1"/>
    <col min="15382" max="15383" width="8.5546875" style="289" customWidth="1"/>
    <col min="15384" max="15385" width="8.44140625" style="289" customWidth="1"/>
    <col min="15386" max="15388" width="7.44140625" style="289" customWidth="1"/>
    <col min="15389" max="15389" width="8.44140625" style="289" customWidth="1"/>
    <col min="15390" max="15391" width="9.5546875" style="289" customWidth="1"/>
    <col min="15392" max="15392" width="7.5546875" style="289" customWidth="1"/>
    <col min="15393" max="15393" width="10.109375" style="289" customWidth="1"/>
    <col min="15394" max="15395" width="8.6640625" style="289" customWidth="1"/>
    <col min="15396" max="15396" width="10.88671875" style="289" customWidth="1"/>
    <col min="15397" max="15397" width="8.6640625" style="289" customWidth="1"/>
    <col min="15398" max="15399" width="11.5546875" style="289" customWidth="1"/>
    <col min="15400" max="15400" width="9.5546875" style="289" customWidth="1"/>
    <col min="15401" max="15401" width="9.44140625" style="289" customWidth="1"/>
    <col min="15402" max="15403" width="13.33203125" style="289" customWidth="1"/>
    <col min="15404" max="15404" width="7.5546875" style="289" customWidth="1"/>
    <col min="15405" max="15405" width="9.5546875" style="289" customWidth="1"/>
    <col min="15406" max="15406" width="11.109375" style="289" customWidth="1"/>
    <col min="15407" max="15407" width="10.33203125" style="289" customWidth="1"/>
    <col min="15408" max="15408" width="9.109375" style="289" customWidth="1"/>
    <col min="15409" max="15409" width="8.5546875" style="289" customWidth="1"/>
    <col min="15410" max="15411" width="11.44140625" style="289" customWidth="1"/>
    <col min="15412" max="15412" width="8.5546875" style="289" customWidth="1"/>
    <col min="15413" max="15413" width="10.88671875" style="289" customWidth="1"/>
    <col min="15414" max="15414" width="16.6640625" style="289" customWidth="1"/>
    <col min="15415" max="15416" width="9" style="289" customWidth="1"/>
    <col min="15417" max="15417" width="7.109375" style="289" customWidth="1"/>
    <col min="15418" max="15418" width="8" style="289" customWidth="1"/>
    <col min="15419" max="15419" width="9.109375" style="289" customWidth="1"/>
    <col min="15420" max="15420" width="8.44140625" style="289" customWidth="1"/>
    <col min="15421" max="15421" width="7" style="289" customWidth="1"/>
    <col min="15422" max="15422" width="7.88671875" style="289" customWidth="1"/>
    <col min="15423" max="15423" width="7.44140625" style="289" customWidth="1"/>
    <col min="15424" max="15424" width="7" style="289" customWidth="1"/>
    <col min="15425" max="15425" width="7.109375" style="289" customWidth="1"/>
    <col min="15426" max="15426" width="6.33203125" style="289" customWidth="1"/>
    <col min="15427" max="15428" width="10.109375" style="289" customWidth="1"/>
    <col min="15429" max="15429" width="8.5546875" style="289" customWidth="1"/>
    <col min="15430" max="15430" width="8.109375" style="289" customWidth="1"/>
    <col min="15431" max="15433" width="6.5546875" style="289" customWidth="1"/>
    <col min="15434" max="15616" width="9.6640625" style="289"/>
    <col min="15617" max="15617" width="26" style="289" customWidth="1"/>
    <col min="15618" max="15618" width="11.33203125" style="289" customWidth="1"/>
    <col min="15619" max="15619" width="10.6640625" style="289" customWidth="1"/>
    <col min="15620" max="15620" width="8.109375" style="289" customWidth="1"/>
    <col min="15621" max="15621" width="9.5546875" style="289" customWidth="1"/>
    <col min="15622" max="15623" width="11.33203125" style="289" customWidth="1"/>
    <col min="15624" max="15624" width="9" style="289" customWidth="1"/>
    <col min="15625" max="15625" width="9.6640625" style="289" customWidth="1"/>
    <col min="15626" max="15627" width="11.33203125" style="289" customWidth="1"/>
    <col min="15628" max="15628" width="8.88671875" style="289" customWidth="1"/>
    <col min="15629" max="15629" width="10.109375" style="289" bestFit="1" customWidth="1"/>
    <col min="15630" max="15631" width="10.33203125" style="289" customWidth="1"/>
    <col min="15632" max="15632" width="8" style="289" customWidth="1"/>
    <col min="15633" max="15633" width="8.88671875" style="289" customWidth="1"/>
    <col min="15634" max="15636" width="7" style="289" customWidth="1"/>
    <col min="15637" max="15637" width="7.5546875" style="289" customWidth="1"/>
    <col min="15638" max="15639" width="8.5546875" style="289" customWidth="1"/>
    <col min="15640" max="15641" width="8.44140625" style="289" customWidth="1"/>
    <col min="15642" max="15644" width="7.44140625" style="289" customWidth="1"/>
    <col min="15645" max="15645" width="8.44140625" style="289" customWidth="1"/>
    <col min="15646" max="15647" width="9.5546875" style="289" customWidth="1"/>
    <col min="15648" max="15648" width="7.5546875" style="289" customWidth="1"/>
    <col min="15649" max="15649" width="10.109375" style="289" customWidth="1"/>
    <col min="15650" max="15651" width="8.6640625" style="289" customWidth="1"/>
    <col min="15652" max="15652" width="10.88671875" style="289" customWidth="1"/>
    <col min="15653" max="15653" width="8.6640625" style="289" customWidth="1"/>
    <col min="15654" max="15655" width="11.5546875" style="289" customWidth="1"/>
    <col min="15656" max="15656" width="9.5546875" style="289" customWidth="1"/>
    <col min="15657" max="15657" width="9.44140625" style="289" customWidth="1"/>
    <col min="15658" max="15659" width="13.33203125" style="289" customWidth="1"/>
    <col min="15660" max="15660" width="7.5546875" style="289" customWidth="1"/>
    <col min="15661" max="15661" width="9.5546875" style="289" customWidth="1"/>
    <col min="15662" max="15662" width="11.109375" style="289" customWidth="1"/>
    <col min="15663" max="15663" width="10.33203125" style="289" customWidth="1"/>
    <col min="15664" max="15664" width="9.109375" style="289" customWidth="1"/>
    <col min="15665" max="15665" width="8.5546875" style="289" customWidth="1"/>
    <col min="15666" max="15667" width="11.44140625" style="289" customWidth="1"/>
    <col min="15668" max="15668" width="8.5546875" style="289" customWidth="1"/>
    <col min="15669" max="15669" width="10.88671875" style="289" customWidth="1"/>
    <col min="15670" max="15670" width="16.6640625" style="289" customWidth="1"/>
    <col min="15671" max="15672" width="9" style="289" customWidth="1"/>
    <col min="15673" max="15673" width="7.109375" style="289" customWidth="1"/>
    <col min="15674" max="15674" width="8" style="289" customWidth="1"/>
    <col min="15675" max="15675" width="9.109375" style="289" customWidth="1"/>
    <col min="15676" max="15676" width="8.44140625" style="289" customWidth="1"/>
    <col min="15677" max="15677" width="7" style="289" customWidth="1"/>
    <col min="15678" max="15678" width="7.88671875" style="289" customWidth="1"/>
    <col min="15679" max="15679" width="7.44140625" style="289" customWidth="1"/>
    <col min="15680" max="15680" width="7" style="289" customWidth="1"/>
    <col min="15681" max="15681" width="7.109375" style="289" customWidth="1"/>
    <col min="15682" max="15682" width="6.33203125" style="289" customWidth="1"/>
    <col min="15683" max="15684" width="10.109375" style="289" customWidth="1"/>
    <col min="15685" max="15685" width="8.5546875" style="289" customWidth="1"/>
    <col min="15686" max="15686" width="8.109375" style="289" customWidth="1"/>
    <col min="15687" max="15689" width="6.5546875" style="289" customWidth="1"/>
    <col min="15690" max="15872" width="9.6640625" style="289"/>
    <col min="15873" max="15873" width="26" style="289" customWidth="1"/>
    <col min="15874" max="15874" width="11.33203125" style="289" customWidth="1"/>
    <col min="15875" max="15875" width="10.6640625" style="289" customWidth="1"/>
    <col min="15876" max="15876" width="8.109375" style="289" customWidth="1"/>
    <col min="15877" max="15877" width="9.5546875" style="289" customWidth="1"/>
    <col min="15878" max="15879" width="11.33203125" style="289" customWidth="1"/>
    <col min="15880" max="15880" width="9" style="289" customWidth="1"/>
    <col min="15881" max="15881" width="9.6640625" style="289" customWidth="1"/>
    <col min="15882" max="15883" width="11.33203125" style="289" customWidth="1"/>
    <col min="15884" max="15884" width="8.88671875" style="289" customWidth="1"/>
    <col min="15885" max="15885" width="10.109375" style="289" bestFit="1" customWidth="1"/>
    <col min="15886" max="15887" width="10.33203125" style="289" customWidth="1"/>
    <col min="15888" max="15888" width="8" style="289" customWidth="1"/>
    <col min="15889" max="15889" width="8.88671875" style="289" customWidth="1"/>
    <col min="15890" max="15892" width="7" style="289" customWidth="1"/>
    <col min="15893" max="15893" width="7.5546875" style="289" customWidth="1"/>
    <col min="15894" max="15895" width="8.5546875" style="289" customWidth="1"/>
    <col min="15896" max="15897" width="8.44140625" style="289" customWidth="1"/>
    <col min="15898" max="15900" width="7.44140625" style="289" customWidth="1"/>
    <col min="15901" max="15901" width="8.44140625" style="289" customWidth="1"/>
    <col min="15902" max="15903" width="9.5546875" style="289" customWidth="1"/>
    <col min="15904" max="15904" width="7.5546875" style="289" customWidth="1"/>
    <col min="15905" max="15905" width="10.109375" style="289" customWidth="1"/>
    <col min="15906" max="15907" width="8.6640625" style="289" customWidth="1"/>
    <col min="15908" max="15908" width="10.88671875" style="289" customWidth="1"/>
    <col min="15909" max="15909" width="8.6640625" style="289" customWidth="1"/>
    <col min="15910" max="15911" width="11.5546875" style="289" customWidth="1"/>
    <col min="15912" max="15912" width="9.5546875" style="289" customWidth="1"/>
    <col min="15913" max="15913" width="9.44140625" style="289" customWidth="1"/>
    <col min="15914" max="15915" width="13.33203125" style="289" customWidth="1"/>
    <col min="15916" max="15916" width="7.5546875" style="289" customWidth="1"/>
    <col min="15917" max="15917" width="9.5546875" style="289" customWidth="1"/>
    <col min="15918" max="15918" width="11.109375" style="289" customWidth="1"/>
    <col min="15919" max="15919" width="10.33203125" style="289" customWidth="1"/>
    <col min="15920" max="15920" width="9.109375" style="289" customWidth="1"/>
    <col min="15921" max="15921" width="8.5546875" style="289" customWidth="1"/>
    <col min="15922" max="15923" width="11.44140625" style="289" customWidth="1"/>
    <col min="15924" max="15924" width="8.5546875" style="289" customWidth="1"/>
    <col min="15925" max="15925" width="10.88671875" style="289" customWidth="1"/>
    <col min="15926" max="15926" width="16.6640625" style="289" customWidth="1"/>
    <col min="15927" max="15928" width="9" style="289" customWidth="1"/>
    <col min="15929" max="15929" width="7.109375" style="289" customWidth="1"/>
    <col min="15930" max="15930" width="8" style="289" customWidth="1"/>
    <col min="15931" max="15931" width="9.109375" style="289" customWidth="1"/>
    <col min="15932" max="15932" width="8.44140625" style="289" customWidth="1"/>
    <col min="15933" max="15933" width="7" style="289" customWidth="1"/>
    <col min="15934" max="15934" width="7.88671875" style="289" customWidth="1"/>
    <col min="15935" max="15935" width="7.44140625" style="289" customWidth="1"/>
    <col min="15936" max="15936" width="7" style="289" customWidth="1"/>
    <col min="15937" max="15937" width="7.109375" style="289" customWidth="1"/>
    <col min="15938" max="15938" width="6.33203125" style="289" customWidth="1"/>
    <col min="15939" max="15940" width="10.109375" style="289" customWidth="1"/>
    <col min="15941" max="15941" width="8.5546875" style="289" customWidth="1"/>
    <col min="15942" max="15942" width="8.109375" style="289" customWidth="1"/>
    <col min="15943" max="15945" width="6.5546875" style="289" customWidth="1"/>
    <col min="15946" max="16128" width="9.6640625" style="289"/>
    <col min="16129" max="16129" width="26" style="289" customWidth="1"/>
    <col min="16130" max="16130" width="11.33203125" style="289" customWidth="1"/>
    <col min="16131" max="16131" width="10.6640625" style="289" customWidth="1"/>
    <col min="16132" max="16132" width="8.109375" style="289" customWidth="1"/>
    <col min="16133" max="16133" width="9.5546875" style="289" customWidth="1"/>
    <col min="16134" max="16135" width="11.33203125" style="289" customWidth="1"/>
    <col min="16136" max="16136" width="9" style="289" customWidth="1"/>
    <col min="16137" max="16137" width="9.6640625" style="289" customWidth="1"/>
    <col min="16138" max="16139" width="11.33203125" style="289" customWidth="1"/>
    <col min="16140" max="16140" width="8.88671875" style="289" customWidth="1"/>
    <col min="16141" max="16141" width="10.109375" style="289" bestFit="1" customWidth="1"/>
    <col min="16142" max="16143" width="10.33203125" style="289" customWidth="1"/>
    <col min="16144" max="16144" width="8" style="289" customWidth="1"/>
    <col min="16145" max="16145" width="8.88671875" style="289" customWidth="1"/>
    <col min="16146" max="16148" width="7" style="289" customWidth="1"/>
    <col min="16149" max="16149" width="7.5546875" style="289" customWidth="1"/>
    <col min="16150" max="16151" width="8.5546875" style="289" customWidth="1"/>
    <col min="16152" max="16153" width="8.44140625" style="289" customWidth="1"/>
    <col min="16154" max="16156" width="7.44140625" style="289" customWidth="1"/>
    <col min="16157" max="16157" width="8.44140625" style="289" customWidth="1"/>
    <col min="16158" max="16159" width="9.5546875" style="289" customWidth="1"/>
    <col min="16160" max="16160" width="7.5546875" style="289" customWidth="1"/>
    <col min="16161" max="16161" width="10.109375" style="289" customWidth="1"/>
    <col min="16162" max="16163" width="8.6640625" style="289" customWidth="1"/>
    <col min="16164" max="16164" width="10.88671875" style="289" customWidth="1"/>
    <col min="16165" max="16165" width="8.6640625" style="289" customWidth="1"/>
    <col min="16166" max="16167" width="11.5546875" style="289" customWidth="1"/>
    <col min="16168" max="16168" width="9.5546875" style="289" customWidth="1"/>
    <col min="16169" max="16169" width="9.44140625" style="289" customWidth="1"/>
    <col min="16170" max="16171" width="13.33203125" style="289" customWidth="1"/>
    <col min="16172" max="16172" width="7.5546875" style="289" customWidth="1"/>
    <col min="16173" max="16173" width="9.5546875" style="289" customWidth="1"/>
    <col min="16174" max="16174" width="11.109375" style="289" customWidth="1"/>
    <col min="16175" max="16175" width="10.33203125" style="289" customWidth="1"/>
    <col min="16176" max="16176" width="9.109375" style="289" customWidth="1"/>
    <col min="16177" max="16177" width="8.5546875" style="289" customWidth="1"/>
    <col min="16178" max="16179" width="11.44140625" style="289" customWidth="1"/>
    <col min="16180" max="16180" width="8.5546875" style="289" customWidth="1"/>
    <col min="16181" max="16181" width="10.88671875" style="289" customWidth="1"/>
    <col min="16182" max="16182" width="16.6640625" style="289" customWidth="1"/>
    <col min="16183" max="16184" width="9" style="289" customWidth="1"/>
    <col min="16185" max="16185" width="7.109375" style="289" customWidth="1"/>
    <col min="16186" max="16186" width="8" style="289" customWidth="1"/>
    <col min="16187" max="16187" width="9.109375" style="289" customWidth="1"/>
    <col min="16188" max="16188" width="8.44140625" style="289" customWidth="1"/>
    <col min="16189" max="16189" width="7" style="289" customWidth="1"/>
    <col min="16190" max="16190" width="7.88671875" style="289" customWidth="1"/>
    <col min="16191" max="16191" width="7.44140625" style="289" customWidth="1"/>
    <col min="16192" max="16192" width="7" style="289" customWidth="1"/>
    <col min="16193" max="16193" width="7.109375" style="289" customWidth="1"/>
    <col min="16194" max="16194" width="6.33203125" style="289" customWidth="1"/>
    <col min="16195" max="16196" width="10.109375" style="289" customWidth="1"/>
    <col min="16197" max="16197" width="8.5546875" style="289" customWidth="1"/>
    <col min="16198" max="16198" width="8.109375" style="289" customWidth="1"/>
    <col min="16199" max="16201" width="6.5546875" style="289" customWidth="1"/>
    <col min="16202" max="16384" width="9.6640625" style="289"/>
  </cols>
  <sheetData>
    <row r="1" spans="1:74" ht="24.75" customHeight="1" x14ac:dyDescent="0.4">
      <c r="A1" s="283"/>
      <c r="B1" s="427" t="s">
        <v>357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284"/>
      <c r="S1" s="284"/>
      <c r="T1" s="284"/>
      <c r="U1" s="284"/>
      <c r="V1" s="284"/>
      <c r="W1" s="284"/>
      <c r="X1" s="284"/>
      <c r="Y1" s="285"/>
      <c r="Z1" s="286"/>
      <c r="AA1" s="286"/>
      <c r="AB1" s="286"/>
      <c r="AC1" s="286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8"/>
      <c r="AQ1" s="288"/>
      <c r="AT1" s="287"/>
      <c r="AU1" s="287"/>
      <c r="AV1" s="287"/>
      <c r="AW1" s="287"/>
      <c r="AX1" s="287"/>
      <c r="AY1" s="287"/>
      <c r="AZ1" s="287"/>
      <c r="BB1" s="287"/>
      <c r="BC1" s="290"/>
      <c r="BE1" s="290"/>
      <c r="BF1" s="290"/>
      <c r="BH1" s="288"/>
      <c r="BK1" s="288"/>
      <c r="BL1" s="288"/>
      <c r="BM1" s="288"/>
      <c r="BN1" s="288"/>
      <c r="BO1" s="428"/>
      <c r="BP1" s="428"/>
      <c r="BQ1" s="428"/>
      <c r="BR1" s="428"/>
      <c r="BS1" s="428"/>
      <c r="BT1" s="428"/>
      <c r="BU1" s="428"/>
    </row>
    <row r="2" spans="1:74" ht="24.75" customHeight="1" x14ac:dyDescent="0.4">
      <c r="A2" s="291"/>
      <c r="B2" s="429" t="s">
        <v>501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292"/>
      <c r="S2" s="292"/>
      <c r="T2" s="292"/>
      <c r="U2" s="292"/>
      <c r="V2" s="292"/>
      <c r="W2" s="292"/>
      <c r="X2" s="292"/>
      <c r="Y2" s="293"/>
      <c r="Z2" s="294"/>
      <c r="AA2" s="294"/>
      <c r="AB2" s="294"/>
      <c r="AC2" s="294"/>
      <c r="AD2" s="295"/>
      <c r="AE2" s="295"/>
      <c r="AH2" s="296"/>
      <c r="AI2" s="296"/>
      <c r="AJ2" s="430" t="s">
        <v>358</v>
      </c>
      <c r="AK2" s="430"/>
      <c r="AL2" s="296"/>
      <c r="AM2" s="296"/>
      <c r="AN2" s="296"/>
      <c r="AO2" s="296"/>
      <c r="AP2" s="296"/>
      <c r="AQ2" s="296"/>
      <c r="AR2" s="296"/>
      <c r="AU2" s="296"/>
      <c r="AW2" s="288"/>
      <c r="AX2" s="288"/>
      <c r="AY2" s="288"/>
      <c r="AZ2" s="288"/>
      <c r="BA2" s="288" t="s">
        <v>358</v>
      </c>
      <c r="BB2" s="288"/>
      <c r="BC2" s="297"/>
      <c r="BG2" s="297"/>
      <c r="BH2" s="288"/>
      <c r="BU2" s="288" t="s">
        <v>358</v>
      </c>
    </row>
    <row r="3" spans="1:74" ht="16.5" customHeight="1" x14ac:dyDescent="0.25">
      <c r="A3" s="431"/>
      <c r="B3" s="416" t="s">
        <v>359</v>
      </c>
      <c r="C3" s="416"/>
      <c r="D3" s="416"/>
      <c r="E3" s="416"/>
      <c r="F3" s="416" t="s">
        <v>360</v>
      </c>
      <c r="G3" s="416"/>
      <c r="H3" s="416"/>
      <c r="I3" s="416"/>
      <c r="J3" s="424" t="s">
        <v>361</v>
      </c>
      <c r="K3" s="423"/>
      <c r="L3" s="423"/>
      <c r="M3" s="425"/>
      <c r="N3" s="424" t="s">
        <v>362</v>
      </c>
      <c r="O3" s="423"/>
      <c r="P3" s="423"/>
      <c r="Q3" s="425"/>
      <c r="R3" s="416" t="s">
        <v>363</v>
      </c>
      <c r="S3" s="416"/>
      <c r="T3" s="416"/>
      <c r="U3" s="416"/>
      <c r="V3" s="416"/>
      <c r="W3" s="416"/>
      <c r="X3" s="416"/>
      <c r="Y3" s="416"/>
      <c r="Z3" s="424" t="s">
        <v>364</v>
      </c>
      <c r="AA3" s="423"/>
      <c r="AB3" s="423"/>
      <c r="AC3" s="425"/>
      <c r="AD3" s="424" t="s">
        <v>365</v>
      </c>
      <c r="AE3" s="423"/>
      <c r="AF3" s="423"/>
      <c r="AG3" s="425"/>
      <c r="AH3" s="424" t="s">
        <v>366</v>
      </c>
      <c r="AI3" s="423"/>
      <c r="AJ3" s="423"/>
      <c r="AK3" s="425"/>
      <c r="AL3" s="424" t="s">
        <v>367</v>
      </c>
      <c r="AM3" s="423"/>
      <c r="AN3" s="423"/>
      <c r="AO3" s="425"/>
      <c r="AP3" s="424" t="s">
        <v>368</v>
      </c>
      <c r="AQ3" s="423"/>
      <c r="AR3" s="423"/>
      <c r="AS3" s="425"/>
      <c r="AT3" s="426" t="s">
        <v>369</v>
      </c>
      <c r="AU3" s="426"/>
      <c r="AV3" s="426"/>
      <c r="AW3" s="426"/>
      <c r="AX3" s="416" t="s">
        <v>0</v>
      </c>
      <c r="AY3" s="416"/>
      <c r="AZ3" s="416"/>
      <c r="BA3" s="416"/>
      <c r="BB3" s="423" t="s">
        <v>370</v>
      </c>
      <c r="BC3" s="424" t="s">
        <v>371</v>
      </c>
      <c r="BD3" s="423"/>
      <c r="BE3" s="423"/>
      <c r="BF3" s="425"/>
      <c r="BG3" s="416" t="s">
        <v>372</v>
      </c>
      <c r="BH3" s="416"/>
      <c r="BI3" s="416"/>
      <c r="BJ3" s="416"/>
      <c r="BK3" s="424" t="s">
        <v>373</v>
      </c>
      <c r="BL3" s="423"/>
      <c r="BM3" s="423"/>
      <c r="BN3" s="423"/>
      <c r="BO3" s="424" t="s">
        <v>374</v>
      </c>
      <c r="BP3" s="423"/>
      <c r="BQ3" s="423"/>
      <c r="BR3" s="425"/>
      <c r="BS3" s="416" t="s">
        <v>375</v>
      </c>
      <c r="BT3" s="416"/>
      <c r="BU3" s="416"/>
    </row>
    <row r="4" spans="1:74" ht="59.25" customHeight="1" x14ac:dyDescent="0.25">
      <c r="A4" s="432"/>
      <c r="B4" s="416"/>
      <c r="C4" s="416"/>
      <c r="D4" s="416"/>
      <c r="E4" s="416"/>
      <c r="F4" s="416"/>
      <c r="G4" s="416"/>
      <c r="H4" s="416"/>
      <c r="I4" s="416"/>
      <c r="J4" s="417"/>
      <c r="K4" s="418"/>
      <c r="L4" s="418"/>
      <c r="M4" s="419"/>
      <c r="N4" s="417"/>
      <c r="O4" s="418"/>
      <c r="P4" s="418"/>
      <c r="Q4" s="419"/>
      <c r="R4" s="417" t="s">
        <v>376</v>
      </c>
      <c r="S4" s="418"/>
      <c r="T4" s="418"/>
      <c r="U4" s="419"/>
      <c r="V4" s="417" t="s">
        <v>377</v>
      </c>
      <c r="W4" s="418"/>
      <c r="X4" s="418"/>
      <c r="Y4" s="419"/>
      <c r="Z4" s="417"/>
      <c r="AA4" s="418"/>
      <c r="AB4" s="418"/>
      <c r="AC4" s="419"/>
      <c r="AD4" s="417"/>
      <c r="AE4" s="418"/>
      <c r="AF4" s="418"/>
      <c r="AG4" s="419"/>
      <c r="AH4" s="417"/>
      <c r="AI4" s="418"/>
      <c r="AJ4" s="418"/>
      <c r="AK4" s="419"/>
      <c r="AL4" s="417"/>
      <c r="AM4" s="418"/>
      <c r="AN4" s="418"/>
      <c r="AO4" s="419"/>
      <c r="AP4" s="417"/>
      <c r="AQ4" s="418"/>
      <c r="AR4" s="418"/>
      <c r="AS4" s="419"/>
      <c r="AT4" s="426"/>
      <c r="AU4" s="426"/>
      <c r="AV4" s="426"/>
      <c r="AW4" s="426"/>
      <c r="AX4" s="416"/>
      <c r="AY4" s="416"/>
      <c r="AZ4" s="416"/>
      <c r="BA4" s="416"/>
      <c r="BB4" s="418"/>
      <c r="BC4" s="417"/>
      <c r="BD4" s="418"/>
      <c r="BE4" s="418"/>
      <c r="BF4" s="419"/>
      <c r="BG4" s="416"/>
      <c r="BH4" s="416"/>
      <c r="BI4" s="416"/>
      <c r="BJ4" s="416"/>
      <c r="BK4" s="417"/>
      <c r="BL4" s="418"/>
      <c r="BM4" s="418"/>
      <c r="BN4" s="418"/>
      <c r="BO4" s="417"/>
      <c r="BP4" s="418"/>
      <c r="BQ4" s="418"/>
      <c r="BR4" s="419"/>
      <c r="BS4" s="416"/>
      <c r="BT4" s="416"/>
      <c r="BU4" s="416"/>
    </row>
    <row r="5" spans="1:74" ht="46.5" customHeight="1" x14ac:dyDescent="0.25">
      <c r="A5" s="432"/>
      <c r="B5" s="434"/>
      <c r="C5" s="434"/>
      <c r="D5" s="434"/>
      <c r="E5" s="434"/>
      <c r="F5" s="434"/>
      <c r="G5" s="434"/>
      <c r="H5" s="434"/>
      <c r="I5" s="434"/>
      <c r="J5" s="420"/>
      <c r="K5" s="421"/>
      <c r="L5" s="421"/>
      <c r="M5" s="422"/>
      <c r="N5" s="420"/>
      <c r="O5" s="421"/>
      <c r="P5" s="421"/>
      <c r="Q5" s="422"/>
      <c r="R5" s="420"/>
      <c r="S5" s="421"/>
      <c r="T5" s="421"/>
      <c r="U5" s="422"/>
      <c r="V5" s="420"/>
      <c r="W5" s="421"/>
      <c r="X5" s="421"/>
      <c r="Y5" s="422"/>
      <c r="Z5" s="420"/>
      <c r="AA5" s="421"/>
      <c r="AB5" s="421"/>
      <c r="AC5" s="422"/>
      <c r="AD5" s="420"/>
      <c r="AE5" s="421"/>
      <c r="AF5" s="421"/>
      <c r="AG5" s="422"/>
      <c r="AH5" s="420"/>
      <c r="AI5" s="421"/>
      <c r="AJ5" s="421"/>
      <c r="AK5" s="422"/>
      <c r="AL5" s="420"/>
      <c r="AM5" s="421"/>
      <c r="AN5" s="421"/>
      <c r="AO5" s="422"/>
      <c r="AP5" s="420"/>
      <c r="AQ5" s="421"/>
      <c r="AR5" s="421"/>
      <c r="AS5" s="422"/>
      <c r="AT5" s="426"/>
      <c r="AU5" s="426"/>
      <c r="AV5" s="426"/>
      <c r="AW5" s="426"/>
      <c r="AX5" s="416"/>
      <c r="AY5" s="416"/>
      <c r="AZ5" s="416"/>
      <c r="BA5" s="416"/>
      <c r="BB5" s="421"/>
      <c r="BC5" s="420"/>
      <c r="BD5" s="421"/>
      <c r="BE5" s="421"/>
      <c r="BF5" s="422"/>
      <c r="BG5" s="416"/>
      <c r="BH5" s="416"/>
      <c r="BI5" s="416"/>
      <c r="BJ5" s="416"/>
      <c r="BK5" s="420"/>
      <c r="BL5" s="421"/>
      <c r="BM5" s="421"/>
      <c r="BN5" s="421"/>
      <c r="BO5" s="420"/>
      <c r="BP5" s="421"/>
      <c r="BQ5" s="421"/>
      <c r="BR5" s="422"/>
      <c r="BS5" s="416"/>
      <c r="BT5" s="416"/>
      <c r="BU5" s="416"/>
    </row>
    <row r="6" spans="1:74" ht="35.25" customHeight="1" x14ac:dyDescent="0.25">
      <c r="A6" s="432"/>
      <c r="B6" s="407">
        <v>2020</v>
      </c>
      <c r="C6" s="407">
        <v>2021</v>
      </c>
      <c r="D6" s="413" t="s">
        <v>378</v>
      </c>
      <c r="E6" s="413"/>
      <c r="F6" s="407">
        <v>2020</v>
      </c>
      <c r="G6" s="407">
        <v>2021</v>
      </c>
      <c r="H6" s="413" t="s">
        <v>378</v>
      </c>
      <c r="I6" s="413"/>
      <c r="J6" s="407">
        <v>2020</v>
      </c>
      <c r="K6" s="407">
        <v>2021</v>
      </c>
      <c r="L6" s="414" t="s">
        <v>378</v>
      </c>
      <c r="M6" s="415"/>
      <c r="N6" s="407">
        <v>2020</v>
      </c>
      <c r="O6" s="407">
        <v>2021</v>
      </c>
      <c r="P6" s="413" t="s">
        <v>378</v>
      </c>
      <c r="Q6" s="413"/>
      <c r="R6" s="407">
        <v>2020</v>
      </c>
      <c r="S6" s="407">
        <v>2021</v>
      </c>
      <c r="T6" s="413" t="s">
        <v>378</v>
      </c>
      <c r="U6" s="413"/>
      <c r="V6" s="407">
        <v>2020</v>
      </c>
      <c r="W6" s="407">
        <v>2021</v>
      </c>
      <c r="X6" s="413" t="s">
        <v>378</v>
      </c>
      <c r="Y6" s="413"/>
      <c r="Z6" s="407">
        <v>2020</v>
      </c>
      <c r="AA6" s="407">
        <v>2021</v>
      </c>
      <c r="AB6" s="413" t="s">
        <v>378</v>
      </c>
      <c r="AC6" s="413"/>
      <c r="AD6" s="407">
        <v>2020</v>
      </c>
      <c r="AE6" s="407">
        <v>2021</v>
      </c>
      <c r="AF6" s="413" t="s">
        <v>378</v>
      </c>
      <c r="AG6" s="413"/>
      <c r="AH6" s="407">
        <v>2020</v>
      </c>
      <c r="AI6" s="407">
        <v>2021</v>
      </c>
      <c r="AJ6" s="413" t="s">
        <v>378</v>
      </c>
      <c r="AK6" s="413"/>
      <c r="AL6" s="407">
        <v>2020</v>
      </c>
      <c r="AM6" s="407">
        <v>2021</v>
      </c>
      <c r="AN6" s="413" t="s">
        <v>378</v>
      </c>
      <c r="AO6" s="413"/>
      <c r="AP6" s="407">
        <v>2020</v>
      </c>
      <c r="AQ6" s="407">
        <v>2021</v>
      </c>
      <c r="AR6" s="413" t="s">
        <v>378</v>
      </c>
      <c r="AS6" s="413"/>
      <c r="AT6" s="407">
        <v>2020</v>
      </c>
      <c r="AU6" s="407">
        <v>2021</v>
      </c>
      <c r="AV6" s="413" t="s">
        <v>378</v>
      </c>
      <c r="AW6" s="413"/>
      <c r="AX6" s="407">
        <v>2020</v>
      </c>
      <c r="AY6" s="407">
        <v>2021</v>
      </c>
      <c r="AZ6" s="413" t="s">
        <v>378</v>
      </c>
      <c r="BA6" s="413"/>
      <c r="BB6" s="407">
        <v>2021</v>
      </c>
      <c r="BC6" s="407">
        <v>2020</v>
      </c>
      <c r="BD6" s="407">
        <v>2021</v>
      </c>
      <c r="BE6" s="413" t="s">
        <v>378</v>
      </c>
      <c r="BF6" s="413"/>
      <c r="BG6" s="407">
        <v>2020</v>
      </c>
      <c r="BH6" s="407">
        <v>2021</v>
      </c>
      <c r="BI6" s="413" t="s">
        <v>378</v>
      </c>
      <c r="BJ6" s="413"/>
      <c r="BK6" s="407">
        <v>2020</v>
      </c>
      <c r="BL6" s="407">
        <v>2021</v>
      </c>
      <c r="BM6" s="409" t="s">
        <v>378</v>
      </c>
      <c r="BN6" s="410"/>
      <c r="BO6" s="407">
        <v>2020</v>
      </c>
      <c r="BP6" s="407">
        <v>2021</v>
      </c>
      <c r="BQ6" s="409" t="s">
        <v>378</v>
      </c>
      <c r="BR6" s="410"/>
      <c r="BS6" s="407">
        <v>2020</v>
      </c>
      <c r="BT6" s="407">
        <v>2021</v>
      </c>
      <c r="BU6" s="411" t="s">
        <v>305</v>
      </c>
    </row>
    <row r="7" spans="1:74" s="300" customFormat="1" ht="13.8" x14ac:dyDescent="0.2">
      <c r="A7" s="433"/>
      <c r="B7" s="408"/>
      <c r="C7" s="408"/>
      <c r="D7" s="298" t="s">
        <v>306</v>
      </c>
      <c r="E7" s="298" t="s">
        <v>305</v>
      </c>
      <c r="F7" s="408"/>
      <c r="G7" s="408"/>
      <c r="H7" s="298" t="s">
        <v>306</v>
      </c>
      <c r="I7" s="298" t="s">
        <v>305</v>
      </c>
      <c r="J7" s="408"/>
      <c r="K7" s="408"/>
      <c r="L7" s="298" t="s">
        <v>306</v>
      </c>
      <c r="M7" s="298" t="s">
        <v>305</v>
      </c>
      <c r="N7" s="408"/>
      <c r="O7" s="408"/>
      <c r="P7" s="298" t="s">
        <v>306</v>
      </c>
      <c r="Q7" s="298" t="s">
        <v>305</v>
      </c>
      <c r="R7" s="408"/>
      <c r="S7" s="408"/>
      <c r="T7" s="298" t="s">
        <v>306</v>
      </c>
      <c r="U7" s="298" t="s">
        <v>305</v>
      </c>
      <c r="V7" s="408"/>
      <c r="W7" s="408"/>
      <c r="X7" s="298" t="s">
        <v>306</v>
      </c>
      <c r="Y7" s="298" t="s">
        <v>305</v>
      </c>
      <c r="Z7" s="408"/>
      <c r="AA7" s="408"/>
      <c r="AB7" s="298" t="s">
        <v>306</v>
      </c>
      <c r="AC7" s="298" t="s">
        <v>305</v>
      </c>
      <c r="AD7" s="408"/>
      <c r="AE7" s="408"/>
      <c r="AF7" s="298" t="s">
        <v>306</v>
      </c>
      <c r="AG7" s="298" t="s">
        <v>305</v>
      </c>
      <c r="AH7" s="408"/>
      <c r="AI7" s="408"/>
      <c r="AJ7" s="298" t="s">
        <v>306</v>
      </c>
      <c r="AK7" s="298" t="s">
        <v>305</v>
      </c>
      <c r="AL7" s="408"/>
      <c r="AM7" s="408"/>
      <c r="AN7" s="298" t="s">
        <v>306</v>
      </c>
      <c r="AO7" s="298" t="s">
        <v>305</v>
      </c>
      <c r="AP7" s="408"/>
      <c r="AQ7" s="408"/>
      <c r="AR7" s="298" t="s">
        <v>306</v>
      </c>
      <c r="AS7" s="298" t="s">
        <v>305</v>
      </c>
      <c r="AT7" s="408"/>
      <c r="AU7" s="408"/>
      <c r="AV7" s="298" t="s">
        <v>306</v>
      </c>
      <c r="AW7" s="298" t="s">
        <v>305</v>
      </c>
      <c r="AX7" s="408"/>
      <c r="AY7" s="408"/>
      <c r="AZ7" s="298" t="s">
        <v>306</v>
      </c>
      <c r="BA7" s="298" t="s">
        <v>305</v>
      </c>
      <c r="BB7" s="408"/>
      <c r="BC7" s="408"/>
      <c r="BD7" s="408"/>
      <c r="BE7" s="298" t="s">
        <v>306</v>
      </c>
      <c r="BF7" s="298" t="s">
        <v>305</v>
      </c>
      <c r="BG7" s="408"/>
      <c r="BH7" s="408"/>
      <c r="BI7" s="298" t="s">
        <v>306</v>
      </c>
      <c r="BJ7" s="298" t="s">
        <v>305</v>
      </c>
      <c r="BK7" s="408"/>
      <c r="BL7" s="408"/>
      <c r="BM7" s="299" t="s">
        <v>306</v>
      </c>
      <c r="BN7" s="299" t="s">
        <v>305</v>
      </c>
      <c r="BO7" s="408"/>
      <c r="BP7" s="408"/>
      <c r="BQ7" s="299" t="s">
        <v>306</v>
      </c>
      <c r="BR7" s="299" t="s">
        <v>305</v>
      </c>
      <c r="BS7" s="408"/>
      <c r="BT7" s="408"/>
      <c r="BU7" s="412"/>
    </row>
    <row r="8" spans="1:74" ht="12.75" customHeight="1" x14ac:dyDescent="0.25">
      <c r="A8" s="301" t="s">
        <v>1</v>
      </c>
      <c r="B8" s="301">
        <v>1</v>
      </c>
      <c r="C8" s="301">
        <v>2</v>
      </c>
      <c r="D8" s="301">
        <v>3</v>
      </c>
      <c r="E8" s="301">
        <v>4</v>
      </c>
      <c r="F8" s="301">
        <v>5</v>
      </c>
      <c r="G8" s="301">
        <v>6</v>
      </c>
      <c r="H8" s="301">
        <v>7</v>
      </c>
      <c r="I8" s="301">
        <v>8</v>
      </c>
      <c r="J8" s="301">
        <v>9</v>
      </c>
      <c r="K8" s="301">
        <v>10</v>
      </c>
      <c r="L8" s="301">
        <v>11</v>
      </c>
      <c r="M8" s="301">
        <v>12</v>
      </c>
      <c r="N8" s="301">
        <v>13</v>
      </c>
      <c r="O8" s="301">
        <v>14</v>
      </c>
      <c r="P8" s="301">
        <v>15</v>
      </c>
      <c r="Q8" s="301">
        <v>16</v>
      </c>
      <c r="R8" s="301">
        <v>17</v>
      </c>
      <c r="S8" s="301">
        <v>18</v>
      </c>
      <c r="T8" s="301">
        <v>19</v>
      </c>
      <c r="U8" s="301">
        <v>20</v>
      </c>
      <c r="V8" s="301">
        <v>21</v>
      </c>
      <c r="W8" s="301">
        <v>22</v>
      </c>
      <c r="X8" s="301">
        <v>23</v>
      </c>
      <c r="Y8" s="301">
        <v>24</v>
      </c>
      <c r="Z8" s="301">
        <v>25</v>
      </c>
      <c r="AA8" s="301">
        <v>26</v>
      </c>
      <c r="AB8" s="301">
        <v>27</v>
      </c>
      <c r="AC8" s="301">
        <v>28</v>
      </c>
      <c r="AD8" s="301">
        <v>29</v>
      </c>
      <c r="AE8" s="301">
        <v>30</v>
      </c>
      <c r="AF8" s="301">
        <v>31</v>
      </c>
      <c r="AG8" s="301">
        <v>32</v>
      </c>
      <c r="AH8" s="301">
        <v>33</v>
      </c>
      <c r="AI8" s="301">
        <v>34</v>
      </c>
      <c r="AJ8" s="301">
        <v>35</v>
      </c>
      <c r="AK8" s="301">
        <v>36</v>
      </c>
      <c r="AL8" s="301">
        <v>37</v>
      </c>
      <c r="AM8" s="301">
        <v>38</v>
      </c>
      <c r="AN8" s="301">
        <v>39</v>
      </c>
      <c r="AO8" s="301">
        <v>40</v>
      </c>
      <c r="AP8" s="301">
        <v>41</v>
      </c>
      <c r="AQ8" s="301">
        <v>42</v>
      </c>
      <c r="AR8" s="301">
        <v>43</v>
      </c>
      <c r="AS8" s="301">
        <v>44</v>
      </c>
      <c r="AT8" s="301">
        <v>45</v>
      </c>
      <c r="AU8" s="301">
        <v>46</v>
      </c>
      <c r="AV8" s="301">
        <v>47</v>
      </c>
      <c r="AW8" s="301">
        <v>48</v>
      </c>
      <c r="AX8" s="301">
        <v>49</v>
      </c>
      <c r="AY8" s="301">
        <v>50</v>
      </c>
      <c r="AZ8" s="301">
        <v>51</v>
      </c>
      <c r="BA8" s="301">
        <v>52</v>
      </c>
      <c r="BB8" s="301">
        <v>54</v>
      </c>
      <c r="BC8" s="301">
        <v>57</v>
      </c>
      <c r="BD8" s="301">
        <v>58</v>
      </c>
      <c r="BE8" s="301">
        <v>59</v>
      </c>
      <c r="BF8" s="301">
        <v>60</v>
      </c>
      <c r="BG8" s="301">
        <v>61</v>
      </c>
      <c r="BH8" s="301">
        <v>62</v>
      </c>
      <c r="BI8" s="301">
        <v>63</v>
      </c>
      <c r="BJ8" s="301">
        <v>64</v>
      </c>
      <c r="BK8" s="301">
        <v>65</v>
      </c>
      <c r="BL8" s="301">
        <v>66</v>
      </c>
      <c r="BM8" s="301">
        <v>67</v>
      </c>
      <c r="BN8" s="301">
        <v>68</v>
      </c>
      <c r="BO8" s="301">
        <v>69</v>
      </c>
      <c r="BP8" s="301">
        <v>70</v>
      </c>
      <c r="BQ8" s="301">
        <v>71</v>
      </c>
      <c r="BR8" s="301">
        <v>72</v>
      </c>
      <c r="BS8" s="301">
        <v>73</v>
      </c>
      <c r="BT8" s="301">
        <v>74</v>
      </c>
      <c r="BU8" s="301">
        <v>75</v>
      </c>
    </row>
    <row r="9" spans="1:74" s="314" customFormat="1" ht="18.75" customHeight="1" x14ac:dyDescent="0.3">
      <c r="A9" s="302" t="s">
        <v>304</v>
      </c>
      <c r="B9" s="303">
        <v>68717</v>
      </c>
      <c r="C9" s="303">
        <v>60890</v>
      </c>
      <c r="D9" s="304">
        <v>88.609805433880993</v>
      </c>
      <c r="E9" s="303">
        <v>-7827</v>
      </c>
      <c r="F9" s="303">
        <v>40619</v>
      </c>
      <c r="G9" s="303">
        <v>39596</v>
      </c>
      <c r="H9" s="304">
        <v>97.481474186956845</v>
      </c>
      <c r="I9" s="303">
        <v>-1023</v>
      </c>
      <c r="J9" s="303">
        <v>26857</v>
      </c>
      <c r="K9" s="303">
        <v>19637</v>
      </c>
      <c r="L9" s="304">
        <v>73.116878281267446</v>
      </c>
      <c r="M9" s="303">
        <v>-7220</v>
      </c>
      <c r="N9" s="303">
        <v>13284</v>
      </c>
      <c r="O9" s="303">
        <v>14375</v>
      </c>
      <c r="P9" s="305">
        <v>108.2128876844324</v>
      </c>
      <c r="Q9" s="303">
        <v>1091</v>
      </c>
      <c r="R9" s="303">
        <v>16</v>
      </c>
      <c r="S9" s="303">
        <v>8</v>
      </c>
      <c r="T9" s="306">
        <v>50</v>
      </c>
      <c r="U9" s="303">
        <v>-8</v>
      </c>
      <c r="V9" s="303">
        <v>456</v>
      </c>
      <c r="W9" s="303">
        <v>360</v>
      </c>
      <c r="X9" s="305">
        <v>78.94736842105263</v>
      </c>
      <c r="Y9" s="303">
        <v>-96</v>
      </c>
      <c r="Z9" s="303">
        <v>34</v>
      </c>
      <c r="AA9" s="303">
        <v>1</v>
      </c>
      <c r="AB9" s="306">
        <v>2.9</v>
      </c>
      <c r="AC9" s="307">
        <v>-33</v>
      </c>
      <c r="AD9" s="303">
        <v>5152</v>
      </c>
      <c r="AE9" s="303">
        <v>4814</v>
      </c>
      <c r="AF9" s="305">
        <v>93.439440993788821</v>
      </c>
      <c r="AG9" s="303">
        <v>-338</v>
      </c>
      <c r="AH9" s="303">
        <v>3745</v>
      </c>
      <c r="AI9" s="303">
        <v>3709</v>
      </c>
      <c r="AJ9" s="305">
        <v>99.038718291054735</v>
      </c>
      <c r="AK9" s="303">
        <v>-36</v>
      </c>
      <c r="AL9" s="303">
        <v>2657</v>
      </c>
      <c r="AM9" s="303">
        <v>1860</v>
      </c>
      <c r="AN9" s="305">
        <v>70.003763643206625</v>
      </c>
      <c r="AO9" s="303">
        <v>-797</v>
      </c>
      <c r="AP9" s="308">
        <v>36656</v>
      </c>
      <c r="AQ9" s="308">
        <v>35923</v>
      </c>
      <c r="AR9" s="309">
        <v>98.000327367961589</v>
      </c>
      <c r="AS9" s="308">
        <v>-733</v>
      </c>
      <c r="AT9" s="310">
        <v>7668</v>
      </c>
      <c r="AU9" s="310">
        <v>6927</v>
      </c>
      <c r="AV9" s="311">
        <v>90.336463223787163</v>
      </c>
      <c r="AW9" s="310">
        <v>-741</v>
      </c>
      <c r="AX9" s="303">
        <v>33916</v>
      </c>
      <c r="AY9" s="303">
        <v>26934</v>
      </c>
      <c r="AZ9" s="305">
        <v>79.413845972402413</v>
      </c>
      <c r="BA9" s="303">
        <v>-6982</v>
      </c>
      <c r="BB9" s="303">
        <v>11104</v>
      </c>
      <c r="BC9" s="303">
        <v>14078</v>
      </c>
      <c r="BD9" s="303">
        <v>10624</v>
      </c>
      <c r="BE9" s="305">
        <v>75.46526495240802</v>
      </c>
      <c r="BF9" s="312">
        <v>-3454</v>
      </c>
      <c r="BG9" s="303">
        <v>11602</v>
      </c>
      <c r="BH9" s="303">
        <v>9122</v>
      </c>
      <c r="BI9" s="305">
        <v>78.624375107740036</v>
      </c>
      <c r="BJ9" s="312">
        <v>-2480</v>
      </c>
      <c r="BK9" s="303">
        <v>1196</v>
      </c>
      <c r="BL9" s="303">
        <v>1378</v>
      </c>
      <c r="BM9" s="304">
        <v>115.21739130434783</v>
      </c>
      <c r="BN9" s="303">
        <v>182</v>
      </c>
      <c r="BO9" s="303">
        <v>6273</v>
      </c>
      <c r="BP9" s="303">
        <v>8245</v>
      </c>
      <c r="BQ9" s="304">
        <v>131.43631436314362</v>
      </c>
      <c r="BR9" s="303">
        <v>1972</v>
      </c>
      <c r="BS9" s="313">
        <v>12</v>
      </c>
      <c r="BT9" s="313">
        <v>8</v>
      </c>
      <c r="BU9" s="307">
        <v>-4</v>
      </c>
    </row>
    <row r="10" spans="1:74" s="321" customFormat="1" ht="20.25" customHeight="1" x14ac:dyDescent="0.3">
      <c r="A10" s="315" t="s">
        <v>303</v>
      </c>
      <c r="B10" s="316">
        <v>3106</v>
      </c>
      <c r="C10" s="316">
        <v>2836</v>
      </c>
      <c r="D10" s="304">
        <v>91.307147456535745</v>
      </c>
      <c r="E10" s="303">
        <v>-270</v>
      </c>
      <c r="F10" s="316">
        <v>1887</v>
      </c>
      <c r="G10" s="316">
        <v>1974</v>
      </c>
      <c r="H10" s="304">
        <v>104.61049284578696</v>
      </c>
      <c r="I10" s="303">
        <v>87</v>
      </c>
      <c r="J10" s="316">
        <v>1242</v>
      </c>
      <c r="K10" s="316">
        <v>911</v>
      </c>
      <c r="L10" s="304">
        <v>73.349436392914654</v>
      </c>
      <c r="M10" s="303">
        <v>-331</v>
      </c>
      <c r="N10" s="316">
        <v>528</v>
      </c>
      <c r="O10" s="316">
        <v>661</v>
      </c>
      <c r="P10" s="305">
        <v>125.18939393939394</v>
      </c>
      <c r="Q10" s="303">
        <v>133</v>
      </c>
      <c r="R10" s="316">
        <v>4</v>
      </c>
      <c r="S10" s="316">
        <v>0</v>
      </c>
      <c r="T10" s="306">
        <v>0</v>
      </c>
      <c r="U10" s="307">
        <v>-4</v>
      </c>
      <c r="V10" s="317">
        <v>12</v>
      </c>
      <c r="W10" s="317">
        <v>17</v>
      </c>
      <c r="X10" s="305">
        <v>141.66666666666669</v>
      </c>
      <c r="Y10" s="307">
        <v>5</v>
      </c>
      <c r="Z10" s="317">
        <v>0</v>
      </c>
      <c r="AA10" s="317">
        <v>0</v>
      </c>
      <c r="AB10" s="306" t="s">
        <v>75</v>
      </c>
      <c r="AC10" s="307">
        <v>0</v>
      </c>
      <c r="AD10" s="316">
        <v>272</v>
      </c>
      <c r="AE10" s="316">
        <v>238</v>
      </c>
      <c r="AF10" s="305">
        <v>87.5</v>
      </c>
      <c r="AG10" s="303">
        <v>-34</v>
      </c>
      <c r="AH10" s="316">
        <v>207</v>
      </c>
      <c r="AI10" s="316">
        <v>160</v>
      </c>
      <c r="AJ10" s="305">
        <v>77.294685990338166</v>
      </c>
      <c r="AK10" s="303">
        <v>-47</v>
      </c>
      <c r="AL10" s="316">
        <v>118</v>
      </c>
      <c r="AM10" s="316">
        <v>66</v>
      </c>
      <c r="AN10" s="305">
        <v>55.932203389830505</v>
      </c>
      <c r="AO10" s="303">
        <v>-52</v>
      </c>
      <c r="AP10" s="316">
        <v>1626</v>
      </c>
      <c r="AQ10" s="316">
        <v>1712</v>
      </c>
      <c r="AR10" s="305">
        <v>105.28905289052889</v>
      </c>
      <c r="AS10" s="303">
        <v>86</v>
      </c>
      <c r="AT10" s="318">
        <v>367</v>
      </c>
      <c r="AU10" s="318">
        <v>307</v>
      </c>
      <c r="AV10" s="311">
        <v>83.651226158038156</v>
      </c>
      <c r="AW10" s="310">
        <v>-60</v>
      </c>
      <c r="AX10" s="319">
        <v>1363</v>
      </c>
      <c r="AY10" s="319">
        <v>1127</v>
      </c>
      <c r="AZ10" s="305">
        <v>82.685253118121793</v>
      </c>
      <c r="BA10" s="303">
        <v>-236</v>
      </c>
      <c r="BB10" s="316">
        <v>512</v>
      </c>
      <c r="BC10" s="316">
        <v>755</v>
      </c>
      <c r="BD10" s="316">
        <v>494</v>
      </c>
      <c r="BE10" s="305">
        <v>65.430463576158942</v>
      </c>
      <c r="BF10" s="303">
        <v>-261</v>
      </c>
      <c r="BG10" s="316">
        <v>582</v>
      </c>
      <c r="BH10" s="316">
        <v>398</v>
      </c>
      <c r="BI10" s="305">
        <v>68.384879725085909</v>
      </c>
      <c r="BJ10" s="303">
        <v>-184</v>
      </c>
      <c r="BK10" s="316">
        <v>39</v>
      </c>
      <c r="BL10" s="316">
        <v>35</v>
      </c>
      <c r="BM10" s="304">
        <v>89.743589743589752</v>
      </c>
      <c r="BN10" s="303">
        <v>-4</v>
      </c>
      <c r="BO10" s="316">
        <v>5943</v>
      </c>
      <c r="BP10" s="316">
        <v>7195</v>
      </c>
      <c r="BQ10" s="304">
        <v>121.06680127881542</v>
      </c>
      <c r="BR10" s="303">
        <v>1252</v>
      </c>
      <c r="BS10" s="320">
        <v>19</v>
      </c>
      <c r="BT10" s="320">
        <v>14</v>
      </c>
      <c r="BU10" s="307">
        <v>-5</v>
      </c>
    </row>
    <row r="11" spans="1:74" s="321" customFormat="1" ht="20.25" customHeight="1" x14ac:dyDescent="0.3">
      <c r="A11" s="315" t="s">
        <v>302</v>
      </c>
      <c r="B11" s="316">
        <v>2279</v>
      </c>
      <c r="C11" s="316">
        <v>1890</v>
      </c>
      <c r="D11" s="304">
        <v>82.931110136024571</v>
      </c>
      <c r="E11" s="303">
        <v>-389</v>
      </c>
      <c r="F11" s="316">
        <v>1677</v>
      </c>
      <c r="G11" s="316">
        <v>1494</v>
      </c>
      <c r="H11" s="304">
        <v>89.087656529516991</v>
      </c>
      <c r="I11" s="303">
        <v>-183</v>
      </c>
      <c r="J11" s="316">
        <v>1222</v>
      </c>
      <c r="K11" s="316">
        <v>887</v>
      </c>
      <c r="L11" s="304">
        <v>72.585924713584291</v>
      </c>
      <c r="M11" s="303">
        <v>-335</v>
      </c>
      <c r="N11" s="316">
        <v>779</v>
      </c>
      <c r="O11" s="316">
        <v>647</v>
      </c>
      <c r="P11" s="305">
        <v>83.055198973042366</v>
      </c>
      <c r="Q11" s="303">
        <v>-132</v>
      </c>
      <c r="R11" s="316">
        <v>0</v>
      </c>
      <c r="S11" s="316">
        <v>0</v>
      </c>
      <c r="T11" s="306" t="s">
        <v>321</v>
      </c>
      <c r="U11" s="307">
        <v>0</v>
      </c>
      <c r="V11" s="317">
        <v>4</v>
      </c>
      <c r="W11" s="317">
        <v>11</v>
      </c>
      <c r="X11" s="305">
        <v>275</v>
      </c>
      <c r="Y11" s="307">
        <v>7</v>
      </c>
      <c r="Z11" s="317">
        <v>0</v>
      </c>
      <c r="AA11" s="317">
        <v>0</v>
      </c>
      <c r="AB11" s="306" t="s">
        <v>75</v>
      </c>
      <c r="AC11" s="307">
        <v>0</v>
      </c>
      <c r="AD11" s="316">
        <v>213</v>
      </c>
      <c r="AE11" s="316">
        <v>229</v>
      </c>
      <c r="AF11" s="305">
        <v>107.51173708920187</v>
      </c>
      <c r="AG11" s="303">
        <v>16</v>
      </c>
      <c r="AH11" s="316">
        <v>207</v>
      </c>
      <c r="AI11" s="316">
        <v>228</v>
      </c>
      <c r="AJ11" s="305">
        <v>110.14492753623189</v>
      </c>
      <c r="AK11" s="303">
        <v>21</v>
      </c>
      <c r="AL11" s="316">
        <v>87</v>
      </c>
      <c r="AM11" s="316">
        <v>36</v>
      </c>
      <c r="AN11" s="305">
        <v>41.379310344827587</v>
      </c>
      <c r="AO11" s="303">
        <v>-51</v>
      </c>
      <c r="AP11" s="316">
        <v>1568</v>
      </c>
      <c r="AQ11" s="316">
        <v>1416</v>
      </c>
      <c r="AR11" s="305">
        <v>90.306122448979593</v>
      </c>
      <c r="AS11" s="303">
        <v>-152</v>
      </c>
      <c r="AT11" s="318">
        <v>324</v>
      </c>
      <c r="AU11" s="318">
        <v>259</v>
      </c>
      <c r="AV11" s="311">
        <v>79.938271604938265</v>
      </c>
      <c r="AW11" s="310">
        <v>-65</v>
      </c>
      <c r="AX11" s="319">
        <v>1302</v>
      </c>
      <c r="AY11" s="319">
        <v>1033</v>
      </c>
      <c r="AZ11" s="305">
        <v>79.339477726574501</v>
      </c>
      <c r="BA11" s="303">
        <v>-269</v>
      </c>
      <c r="BB11" s="316">
        <v>446</v>
      </c>
      <c r="BC11" s="316">
        <v>482</v>
      </c>
      <c r="BD11" s="316">
        <v>435</v>
      </c>
      <c r="BE11" s="305">
        <v>90.248962655601659</v>
      </c>
      <c r="BF11" s="303">
        <v>-47</v>
      </c>
      <c r="BG11" s="316">
        <v>415</v>
      </c>
      <c r="BH11" s="316">
        <v>384</v>
      </c>
      <c r="BI11" s="305">
        <v>92.53012048192771</v>
      </c>
      <c r="BJ11" s="303">
        <v>-31</v>
      </c>
      <c r="BK11" s="316">
        <v>28</v>
      </c>
      <c r="BL11" s="316">
        <v>15</v>
      </c>
      <c r="BM11" s="304">
        <v>53.571428571428569</v>
      </c>
      <c r="BN11" s="303">
        <v>-13</v>
      </c>
      <c r="BO11" s="316">
        <v>5164</v>
      </c>
      <c r="BP11" s="316">
        <v>6947</v>
      </c>
      <c r="BQ11" s="304">
        <v>134.52749806351665</v>
      </c>
      <c r="BR11" s="303">
        <v>1783</v>
      </c>
      <c r="BS11" s="320">
        <v>17</v>
      </c>
      <c r="BT11" s="320">
        <v>29</v>
      </c>
      <c r="BU11" s="307">
        <v>12</v>
      </c>
    </row>
    <row r="12" spans="1:74" s="321" customFormat="1" ht="20.25" customHeight="1" x14ac:dyDescent="0.3">
      <c r="A12" s="315" t="s">
        <v>300</v>
      </c>
      <c r="B12" s="316">
        <v>2192</v>
      </c>
      <c r="C12" s="316">
        <v>2222</v>
      </c>
      <c r="D12" s="304">
        <v>101.36861313868613</v>
      </c>
      <c r="E12" s="303">
        <v>30</v>
      </c>
      <c r="F12" s="316">
        <v>1535</v>
      </c>
      <c r="G12" s="316">
        <v>1458</v>
      </c>
      <c r="H12" s="304">
        <v>94.983713355048863</v>
      </c>
      <c r="I12" s="303">
        <v>-77</v>
      </c>
      <c r="J12" s="316">
        <v>1067</v>
      </c>
      <c r="K12" s="316">
        <v>983</v>
      </c>
      <c r="L12" s="304">
        <v>92.127460168697283</v>
      </c>
      <c r="M12" s="303">
        <v>-84</v>
      </c>
      <c r="N12" s="316">
        <v>687</v>
      </c>
      <c r="O12" s="316">
        <v>702</v>
      </c>
      <c r="P12" s="305">
        <v>102.18340611353712</v>
      </c>
      <c r="Q12" s="303">
        <v>15</v>
      </c>
      <c r="R12" s="316">
        <v>1</v>
      </c>
      <c r="S12" s="316">
        <v>0</v>
      </c>
      <c r="T12" s="306" t="s">
        <v>321</v>
      </c>
      <c r="U12" s="307">
        <v>-1</v>
      </c>
      <c r="V12" s="317">
        <v>32</v>
      </c>
      <c r="W12" s="317">
        <v>29</v>
      </c>
      <c r="X12" s="305">
        <v>90.625</v>
      </c>
      <c r="Y12" s="307">
        <v>-3</v>
      </c>
      <c r="Z12" s="317">
        <v>0</v>
      </c>
      <c r="AA12" s="317">
        <v>1</v>
      </c>
      <c r="AB12" s="306" t="s">
        <v>75</v>
      </c>
      <c r="AC12" s="307">
        <v>1</v>
      </c>
      <c r="AD12" s="316">
        <v>334</v>
      </c>
      <c r="AE12" s="316">
        <v>349</v>
      </c>
      <c r="AF12" s="305">
        <v>104.49101796407186</v>
      </c>
      <c r="AG12" s="303">
        <v>15</v>
      </c>
      <c r="AH12" s="316">
        <v>295</v>
      </c>
      <c r="AI12" s="316">
        <v>305</v>
      </c>
      <c r="AJ12" s="305">
        <v>103.38983050847457</v>
      </c>
      <c r="AK12" s="303">
        <v>10</v>
      </c>
      <c r="AL12" s="316">
        <v>148</v>
      </c>
      <c r="AM12" s="316">
        <v>91</v>
      </c>
      <c r="AN12" s="305">
        <v>61.486486486486491</v>
      </c>
      <c r="AO12" s="303">
        <v>-57</v>
      </c>
      <c r="AP12" s="316">
        <v>1429</v>
      </c>
      <c r="AQ12" s="316">
        <v>1351</v>
      </c>
      <c r="AR12" s="305">
        <v>94.541637508747385</v>
      </c>
      <c r="AS12" s="303">
        <v>-78</v>
      </c>
      <c r="AT12" s="318">
        <v>258</v>
      </c>
      <c r="AU12" s="318">
        <v>293</v>
      </c>
      <c r="AV12" s="311">
        <v>113.56589147286822</v>
      </c>
      <c r="AW12" s="310">
        <v>35</v>
      </c>
      <c r="AX12" s="319">
        <v>1033</v>
      </c>
      <c r="AY12" s="319">
        <v>1013</v>
      </c>
      <c r="AZ12" s="305">
        <v>98.063891577928359</v>
      </c>
      <c r="BA12" s="303">
        <v>-20</v>
      </c>
      <c r="BB12" s="316">
        <v>450</v>
      </c>
      <c r="BC12" s="316">
        <v>524</v>
      </c>
      <c r="BD12" s="316">
        <v>415</v>
      </c>
      <c r="BE12" s="305">
        <v>79.198473282442748</v>
      </c>
      <c r="BF12" s="303">
        <v>-109</v>
      </c>
      <c r="BG12" s="316">
        <v>426</v>
      </c>
      <c r="BH12" s="316">
        <v>371</v>
      </c>
      <c r="BI12" s="305">
        <v>87.089201877934272</v>
      </c>
      <c r="BJ12" s="303">
        <v>-55</v>
      </c>
      <c r="BK12" s="316">
        <v>33</v>
      </c>
      <c r="BL12" s="316">
        <v>49</v>
      </c>
      <c r="BM12" s="304">
        <v>148.4848484848485</v>
      </c>
      <c r="BN12" s="303">
        <v>16</v>
      </c>
      <c r="BO12" s="316">
        <v>6529</v>
      </c>
      <c r="BP12" s="316">
        <v>9147</v>
      </c>
      <c r="BQ12" s="304">
        <v>140.09802419972431</v>
      </c>
      <c r="BR12" s="303">
        <v>2618</v>
      </c>
      <c r="BS12" s="320">
        <v>16</v>
      </c>
      <c r="BT12" s="320">
        <v>8</v>
      </c>
      <c r="BU12" s="307">
        <v>-8</v>
      </c>
    </row>
    <row r="13" spans="1:74" s="321" customFormat="1" ht="20.25" customHeight="1" x14ac:dyDescent="0.3">
      <c r="A13" s="315" t="s">
        <v>299</v>
      </c>
      <c r="B13" s="316">
        <v>1253</v>
      </c>
      <c r="C13" s="316">
        <v>1057</v>
      </c>
      <c r="D13" s="304">
        <v>84.357541899441344</v>
      </c>
      <c r="E13" s="303">
        <v>-196</v>
      </c>
      <c r="F13" s="316">
        <v>650</v>
      </c>
      <c r="G13" s="316">
        <v>699</v>
      </c>
      <c r="H13" s="304">
        <v>107.53846153846153</v>
      </c>
      <c r="I13" s="303">
        <v>49</v>
      </c>
      <c r="J13" s="316">
        <v>468</v>
      </c>
      <c r="K13" s="316">
        <v>356</v>
      </c>
      <c r="L13" s="304">
        <v>76.068376068376068</v>
      </c>
      <c r="M13" s="303">
        <v>-112</v>
      </c>
      <c r="N13" s="316">
        <v>207</v>
      </c>
      <c r="O13" s="316">
        <v>269</v>
      </c>
      <c r="P13" s="305">
        <v>129.95169082125605</v>
      </c>
      <c r="Q13" s="303">
        <v>62</v>
      </c>
      <c r="R13" s="316">
        <v>0</v>
      </c>
      <c r="S13" s="316">
        <v>0</v>
      </c>
      <c r="T13" s="306" t="s">
        <v>321</v>
      </c>
      <c r="U13" s="307">
        <v>0</v>
      </c>
      <c r="V13" s="317">
        <v>5</v>
      </c>
      <c r="W13" s="317">
        <v>4</v>
      </c>
      <c r="X13" s="305">
        <v>80</v>
      </c>
      <c r="Y13" s="307">
        <v>-1</v>
      </c>
      <c r="Z13" s="317">
        <v>0</v>
      </c>
      <c r="AA13" s="317">
        <v>0</v>
      </c>
      <c r="AB13" s="306" t="s">
        <v>75</v>
      </c>
      <c r="AC13" s="307">
        <v>0</v>
      </c>
      <c r="AD13" s="316">
        <v>106</v>
      </c>
      <c r="AE13" s="316">
        <v>89</v>
      </c>
      <c r="AF13" s="305">
        <v>83.962264150943398</v>
      </c>
      <c r="AG13" s="303">
        <v>-17</v>
      </c>
      <c r="AH13" s="316">
        <v>72</v>
      </c>
      <c r="AI13" s="316">
        <v>66</v>
      </c>
      <c r="AJ13" s="305">
        <v>91.666666666666657</v>
      </c>
      <c r="AK13" s="303">
        <v>-6</v>
      </c>
      <c r="AL13" s="316">
        <v>186</v>
      </c>
      <c r="AM13" s="316">
        <v>135</v>
      </c>
      <c r="AN13" s="305">
        <v>72.58064516129032</v>
      </c>
      <c r="AO13" s="303">
        <v>-51</v>
      </c>
      <c r="AP13" s="316">
        <v>596</v>
      </c>
      <c r="AQ13" s="316">
        <v>603</v>
      </c>
      <c r="AR13" s="305">
        <v>101.1744966442953</v>
      </c>
      <c r="AS13" s="303">
        <v>7</v>
      </c>
      <c r="AT13" s="318">
        <v>124</v>
      </c>
      <c r="AU13" s="318">
        <v>97</v>
      </c>
      <c r="AV13" s="311">
        <v>78.225806451612897</v>
      </c>
      <c r="AW13" s="310">
        <v>-27</v>
      </c>
      <c r="AX13" s="319">
        <v>463</v>
      </c>
      <c r="AY13" s="319">
        <v>340</v>
      </c>
      <c r="AZ13" s="305">
        <v>73.434125269978395</v>
      </c>
      <c r="BA13" s="303">
        <v>-123</v>
      </c>
      <c r="BB13" s="316">
        <v>228</v>
      </c>
      <c r="BC13" s="316">
        <v>311</v>
      </c>
      <c r="BD13" s="316">
        <v>219</v>
      </c>
      <c r="BE13" s="305">
        <v>70.418006430868161</v>
      </c>
      <c r="BF13" s="303">
        <v>-92</v>
      </c>
      <c r="BG13" s="316">
        <v>228</v>
      </c>
      <c r="BH13" s="316">
        <v>167</v>
      </c>
      <c r="BI13" s="305">
        <v>73.245614035087712</v>
      </c>
      <c r="BJ13" s="303">
        <v>-61</v>
      </c>
      <c r="BK13" s="316">
        <v>6</v>
      </c>
      <c r="BL13" s="316">
        <v>4</v>
      </c>
      <c r="BM13" s="304">
        <v>66.666666666666657</v>
      </c>
      <c r="BN13" s="303">
        <v>-2</v>
      </c>
      <c r="BO13" s="316">
        <v>3426</v>
      </c>
      <c r="BP13" s="316">
        <v>6927</v>
      </c>
      <c r="BQ13" s="304">
        <v>202.18914185639227</v>
      </c>
      <c r="BR13" s="303">
        <v>3501</v>
      </c>
      <c r="BS13" s="320">
        <v>52</v>
      </c>
      <c r="BT13" s="320">
        <v>55</v>
      </c>
      <c r="BU13" s="307">
        <v>3</v>
      </c>
      <c r="BV13" s="321" t="s">
        <v>379</v>
      </c>
    </row>
    <row r="14" spans="1:74" s="322" customFormat="1" ht="20.25" customHeight="1" x14ac:dyDescent="0.3">
      <c r="A14" s="315" t="s">
        <v>298</v>
      </c>
      <c r="B14" s="316">
        <v>2843</v>
      </c>
      <c r="C14" s="316">
        <v>2448</v>
      </c>
      <c r="D14" s="304">
        <v>86.106225817798105</v>
      </c>
      <c r="E14" s="303">
        <v>-395</v>
      </c>
      <c r="F14" s="316">
        <v>1782</v>
      </c>
      <c r="G14" s="316">
        <v>1930</v>
      </c>
      <c r="H14" s="304">
        <v>108.30527497194164</v>
      </c>
      <c r="I14" s="303">
        <v>148</v>
      </c>
      <c r="J14" s="316">
        <v>1342</v>
      </c>
      <c r="K14" s="316">
        <v>1024</v>
      </c>
      <c r="L14" s="304">
        <v>76.30402384500745</v>
      </c>
      <c r="M14" s="303">
        <v>-318</v>
      </c>
      <c r="N14" s="316">
        <v>574</v>
      </c>
      <c r="O14" s="316">
        <v>762</v>
      </c>
      <c r="P14" s="305">
        <v>132.75261324041813</v>
      </c>
      <c r="Q14" s="303">
        <v>188</v>
      </c>
      <c r="R14" s="316">
        <v>0</v>
      </c>
      <c r="S14" s="316">
        <v>0</v>
      </c>
      <c r="T14" s="306" t="s">
        <v>321</v>
      </c>
      <c r="U14" s="307">
        <v>0</v>
      </c>
      <c r="V14" s="317">
        <v>18</v>
      </c>
      <c r="W14" s="317">
        <v>34</v>
      </c>
      <c r="X14" s="305">
        <v>188.88888888888889</v>
      </c>
      <c r="Y14" s="307">
        <v>16</v>
      </c>
      <c r="Z14" s="317">
        <v>0</v>
      </c>
      <c r="AA14" s="317">
        <v>0</v>
      </c>
      <c r="AB14" s="306" t="s">
        <v>75</v>
      </c>
      <c r="AC14" s="307">
        <v>0</v>
      </c>
      <c r="AD14" s="316">
        <v>286</v>
      </c>
      <c r="AE14" s="316">
        <v>263</v>
      </c>
      <c r="AF14" s="305">
        <v>91.95804195804196</v>
      </c>
      <c r="AG14" s="303">
        <v>-23</v>
      </c>
      <c r="AH14" s="316">
        <v>146</v>
      </c>
      <c r="AI14" s="316">
        <v>164</v>
      </c>
      <c r="AJ14" s="305">
        <v>112.32876712328768</v>
      </c>
      <c r="AK14" s="303">
        <v>18</v>
      </c>
      <c r="AL14" s="316">
        <v>451</v>
      </c>
      <c r="AM14" s="316">
        <v>387</v>
      </c>
      <c r="AN14" s="305">
        <v>85.80931263858092</v>
      </c>
      <c r="AO14" s="303">
        <v>-64</v>
      </c>
      <c r="AP14" s="316">
        <v>1592</v>
      </c>
      <c r="AQ14" s="316">
        <v>1668</v>
      </c>
      <c r="AR14" s="305">
        <v>104.77386934673368</v>
      </c>
      <c r="AS14" s="303">
        <v>76</v>
      </c>
      <c r="AT14" s="318">
        <v>359</v>
      </c>
      <c r="AU14" s="318">
        <v>327</v>
      </c>
      <c r="AV14" s="311">
        <v>91.086350974930369</v>
      </c>
      <c r="AW14" s="310">
        <v>-32</v>
      </c>
      <c r="AX14" s="319">
        <v>1434</v>
      </c>
      <c r="AY14" s="319">
        <v>1129</v>
      </c>
      <c r="AZ14" s="305">
        <v>78.730822873082289</v>
      </c>
      <c r="BA14" s="303">
        <v>-305</v>
      </c>
      <c r="BB14" s="316">
        <v>555</v>
      </c>
      <c r="BC14" s="316">
        <v>577</v>
      </c>
      <c r="BD14" s="316">
        <v>547</v>
      </c>
      <c r="BE14" s="305">
        <v>94.800693240901211</v>
      </c>
      <c r="BF14" s="303">
        <v>-30</v>
      </c>
      <c r="BG14" s="316">
        <v>446</v>
      </c>
      <c r="BH14" s="316">
        <v>439</v>
      </c>
      <c r="BI14" s="305">
        <v>98.430493273542595</v>
      </c>
      <c r="BJ14" s="303">
        <v>-7</v>
      </c>
      <c r="BK14" s="316">
        <v>37</v>
      </c>
      <c r="BL14" s="316">
        <v>24</v>
      </c>
      <c r="BM14" s="304">
        <v>64.86486486486487</v>
      </c>
      <c r="BN14" s="303">
        <v>-13</v>
      </c>
      <c r="BO14" s="316">
        <v>5050</v>
      </c>
      <c r="BP14" s="316">
        <v>6500</v>
      </c>
      <c r="BQ14" s="304">
        <v>128.71287128712871</v>
      </c>
      <c r="BR14" s="303">
        <v>1450</v>
      </c>
      <c r="BS14" s="320">
        <v>16</v>
      </c>
      <c r="BT14" s="320">
        <v>23</v>
      </c>
      <c r="BU14" s="307">
        <v>7</v>
      </c>
    </row>
    <row r="15" spans="1:74" s="322" customFormat="1" ht="20.25" customHeight="1" x14ac:dyDescent="0.3">
      <c r="A15" s="315" t="s">
        <v>297</v>
      </c>
      <c r="B15" s="316">
        <v>2513</v>
      </c>
      <c r="C15" s="316">
        <v>2661</v>
      </c>
      <c r="D15" s="304">
        <v>105.88937524870671</v>
      </c>
      <c r="E15" s="303">
        <v>148</v>
      </c>
      <c r="F15" s="316">
        <v>1911</v>
      </c>
      <c r="G15" s="316">
        <v>2210</v>
      </c>
      <c r="H15" s="304">
        <v>115.64625850340136</v>
      </c>
      <c r="I15" s="303">
        <v>299</v>
      </c>
      <c r="J15" s="316">
        <v>740</v>
      </c>
      <c r="K15" s="316">
        <v>625</v>
      </c>
      <c r="L15" s="304">
        <v>84.459459459459467</v>
      </c>
      <c r="M15" s="303">
        <v>-115</v>
      </c>
      <c r="N15" s="316">
        <v>377</v>
      </c>
      <c r="O15" s="316">
        <v>508</v>
      </c>
      <c r="P15" s="305">
        <v>134.74801061007958</v>
      </c>
      <c r="Q15" s="303">
        <v>131</v>
      </c>
      <c r="R15" s="316">
        <v>0</v>
      </c>
      <c r="S15" s="316">
        <v>0</v>
      </c>
      <c r="T15" s="306" t="s">
        <v>321</v>
      </c>
      <c r="U15" s="307">
        <v>0</v>
      </c>
      <c r="V15" s="317">
        <v>4</v>
      </c>
      <c r="W15" s="317">
        <v>1</v>
      </c>
      <c r="X15" s="306">
        <v>25</v>
      </c>
      <c r="Y15" s="307">
        <v>-3</v>
      </c>
      <c r="Z15" s="317">
        <v>0</v>
      </c>
      <c r="AA15" s="317">
        <v>0</v>
      </c>
      <c r="AB15" s="306" t="s">
        <v>75</v>
      </c>
      <c r="AC15" s="307">
        <v>0</v>
      </c>
      <c r="AD15" s="316">
        <v>155</v>
      </c>
      <c r="AE15" s="316">
        <v>118</v>
      </c>
      <c r="AF15" s="305">
        <v>76.129032258064512</v>
      </c>
      <c r="AG15" s="303">
        <v>-37</v>
      </c>
      <c r="AH15" s="316">
        <v>135</v>
      </c>
      <c r="AI15" s="316">
        <v>96</v>
      </c>
      <c r="AJ15" s="305">
        <v>71.111111111111114</v>
      </c>
      <c r="AK15" s="303">
        <v>-39</v>
      </c>
      <c r="AL15" s="316">
        <v>125</v>
      </c>
      <c r="AM15" s="316">
        <v>136</v>
      </c>
      <c r="AN15" s="305">
        <v>108.80000000000001</v>
      </c>
      <c r="AO15" s="303">
        <v>11</v>
      </c>
      <c r="AP15" s="316">
        <v>1773</v>
      </c>
      <c r="AQ15" s="316">
        <v>2006</v>
      </c>
      <c r="AR15" s="305">
        <v>113.141567963903</v>
      </c>
      <c r="AS15" s="303">
        <v>233</v>
      </c>
      <c r="AT15" s="318">
        <v>160</v>
      </c>
      <c r="AU15" s="318">
        <v>141</v>
      </c>
      <c r="AV15" s="311">
        <v>88.125</v>
      </c>
      <c r="AW15" s="310">
        <v>-19</v>
      </c>
      <c r="AX15" s="319">
        <v>795</v>
      </c>
      <c r="AY15" s="319">
        <v>570</v>
      </c>
      <c r="AZ15" s="305">
        <v>71.698113207547166</v>
      </c>
      <c r="BA15" s="303">
        <v>-225</v>
      </c>
      <c r="BB15" s="316">
        <v>705</v>
      </c>
      <c r="BC15" s="316">
        <v>788</v>
      </c>
      <c r="BD15" s="316">
        <v>693</v>
      </c>
      <c r="BE15" s="305">
        <v>87.944162436548226</v>
      </c>
      <c r="BF15" s="303">
        <v>-95</v>
      </c>
      <c r="BG15" s="316">
        <v>672</v>
      </c>
      <c r="BH15" s="316">
        <v>620</v>
      </c>
      <c r="BI15" s="305">
        <v>92.261904761904773</v>
      </c>
      <c r="BJ15" s="303">
        <v>-52</v>
      </c>
      <c r="BK15" s="316">
        <v>18</v>
      </c>
      <c r="BL15" s="316">
        <v>12</v>
      </c>
      <c r="BM15" s="304">
        <v>66.666666666666657</v>
      </c>
      <c r="BN15" s="303">
        <v>-6</v>
      </c>
      <c r="BO15" s="316">
        <v>5604</v>
      </c>
      <c r="BP15" s="316">
        <v>7400</v>
      </c>
      <c r="BQ15" s="304">
        <v>132.04853675945753</v>
      </c>
      <c r="BR15" s="303">
        <v>1796</v>
      </c>
      <c r="BS15" s="320">
        <v>44</v>
      </c>
      <c r="BT15" s="320">
        <v>58</v>
      </c>
      <c r="BU15" s="307">
        <v>14</v>
      </c>
    </row>
    <row r="16" spans="1:74" s="322" customFormat="1" ht="20.25" customHeight="1" x14ac:dyDescent="0.3">
      <c r="A16" s="315" t="s">
        <v>296</v>
      </c>
      <c r="B16" s="316">
        <v>4572</v>
      </c>
      <c r="C16" s="316">
        <v>3438</v>
      </c>
      <c r="D16" s="304">
        <v>75.196850393700785</v>
      </c>
      <c r="E16" s="303">
        <v>-1134</v>
      </c>
      <c r="F16" s="316">
        <v>2726</v>
      </c>
      <c r="G16" s="316">
        <v>2468</v>
      </c>
      <c r="H16" s="304">
        <v>90.535583272193691</v>
      </c>
      <c r="I16" s="303">
        <v>-258</v>
      </c>
      <c r="J16" s="316">
        <v>2267</v>
      </c>
      <c r="K16" s="316">
        <v>1439</v>
      </c>
      <c r="L16" s="304">
        <v>63.475959417732689</v>
      </c>
      <c r="M16" s="303">
        <v>-828</v>
      </c>
      <c r="N16" s="316">
        <v>924</v>
      </c>
      <c r="O16" s="316">
        <v>915</v>
      </c>
      <c r="P16" s="305">
        <v>99.025974025974023</v>
      </c>
      <c r="Q16" s="303">
        <v>-9</v>
      </c>
      <c r="R16" s="316">
        <v>0</v>
      </c>
      <c r="S16" s="316">
        <v>1</v>
      </c>
      <c r="T16" s="306" t="s">
        <v>321</v>
      </c>
      <c r="U16" s="307">
        <v>1</v>
      </c>
      <c r="V16" s="317">
        <v>9</v>
      </c>
      <c r="W16" s="317">
        <v>5</v>
      </c>
      <c r="X16" s="305">
        <v>55.555555555555557</v>
      </c>
      <c r="Y16" s="307">
        <v>-4</v>
      </c>
      <c r="Z16" s="317">
        <v>14</v>
      </c>
      <c r="AA16" s="317">
        <v>0</v>
      </c>
      <c r="AB16" s="306">
        <v>0</v>
      </c>
      <c r="AC16" s="307">
        <v>-14</v>
      </c>
      <c r="AD16" s="316">
        <v>368</v>
      </c>
      <c r="AE16" s="316">
        <v>378</v>
      </c>
      <c r="AF16" s="305">
        <v>102.71739130434783</v>
      </c>
      <c r="AG16" s="303">
        <v>10</v>
      </c>
      <c r="AH16" s="316">
        <v>212</v>
      </c>
      <c r="AI16" s="316">
        <v>280</v>
      </c>
      <c r="AJ16" s="305">
        <v>132.0754716981132</v>
      </c>
      <c r="AK16" s="303">
        <v>68</v>
      </c>
      <c r="AL16" s="316">
        <v>181</v>
      </c>
      <c r="AM16" s="316">
        <v>122</v>
      </c>
      <c r="AN16" s="305">
        <v>67.403314917127076</v>
      </c>
      <c r="AO16" s="303">
        <v>-59</v>
      </c>
      <c r="AP16" s="316">
        <v>2423</v>
      </c>
      <c r="AQ16" s="316">
        <v>2221</v>
      </c>
      <c r="AR16" s="305">
        <v>91.663227404044576</v>
      </c>
      <c r="AS16" s="303">
        <v>-202</v>
      </c>
      <c r="AT16" s="318">
        <v>601</v>
      </c>
      <c r="AU16" s="318">
        <v>458</v>
      </c>
      <c r="AV16" s="311">
        <v>76.206322795341094</v>
      </c>
      <c r="AW16" s="310">
        <v>-143</v>
      </c>
      <c r="AX16" s="319">
        <v>2485</v>
      </c>
      <c r="AY16" s="319">
        <v>1849</v>
      </c>
      <c r="AZ16" s="305">
        <v>74.406438631790749</v>
      </c>
      <c r="BA16" s="303">
        <v>-636</v>
      </c>
      <c r="BB16" s="316">
        <v>737</v>
      </c>
      <c r="BC16" s="316">
        <v>952</v>
      </c>
      <c r="BD16" s="316">
        <v>719</v>
      </c>
      <c r="BE16" s="305">
        <v>75.525210084033617</v>
      </c>
      <c r="BF16" s="303">
        <v>-233</v>
      </c>
      <c r="BG16" s="316">
        <v>776</v>
      </c>
      <c r="BH16" s="316">
        <v>599</v>
      </c>
      <c r="BI16" s="305">
        <v>77.190721649484544</v>
      </c>
      <c r="BJ16" s="303">
        <v>-177</v>
      </c>
      <c r="BK16" s="316">
        <v>137</v>
      </c>
      <c r="BL16" s="316">
        <v>57</v>
      </c>
      <c r="BM16" s="304">
        <v>41.605839416058394</v>
      </c>
      <c r="BN16" s="303">
        <v>-80</v>
      </c>
      <c r="BO16" s="316">
        <v>5935</v>
      </c>
      <c r="BP16" s="316">
        <v>7597</v>
      </c>
      <c r="BQ16" s="304">
        <v>128.00336983993262</v>
      </c>
      <c r="BR16" s="303">
        <v>1662</v>
      </c>
      <c r="BS16" s="320">
        <v>7</v>
      </c>
      <c r="BT16" s="320">
        <v>13</v>
      </c>
      <c r="BU16" s="307">
        <v>6</v>
      </c>
    </row>
    <row r="17" spans="1:73" s="322" customFormat="1" ht="20.25" customHeight="1" x14ac:dyDescent="0.3">
      <c r="A17" s="315" t="s">
        <v>295</v>
      </c>
      <c r="B17" s="316">
        <v>1851</v>
      </c>
      <c r="C17" s="316">
        <v>1725</v>
      </c>
      <c r="D17" s="304">
        <v>93.192868719611027</v>
      </c>
      <c r="E17" s="303">
        <v>-126</v>
      </c>
      <c r="F17" s="316">
        <v>1128</v>
      </c>
      <c r="G17" s="316">
        <v>1114</v>
      </c>
      <c r="H17" s="304">
        <v>98.75886524822694</v>
      </c>
      <c r="I17" s="303">
        <v>-14</v>
      </c>
      <c r="J17" s="316">
        <v>632</v>
      </c>
      <c r="K17" s="316">
        <v>541</v>
      </c>
      <c r="L17" s="304">
        <v>85.601265822784811</v>
      </c>
      <c r="M17" s="303">
        <v>-91</v>
      </c>
      <c r="N17" s="316">
        <v>287</v>
      </c>
      <c r="O17" s="316">
        <v>358</v>
      </c>
      <c r="P17" s="305">
        <v>124.73867595818815</v>
      </c>
      <c r="Q17" s="303">
        <v>71</v>
      </c>
      <c r="R17" s="316">
        <v>0</v>
      </c>
      <c r="S17" s="316">
        <v>0</v>
      </c>
      <c r="T17" s="306" t="s">
        <v>321</v>
      </c>
      <c r="U17" s="307">
        <v>0</v>
      </c>
      <c r="V17" s="317">
        <v>7</v>
      </c>
      <c r="W17" s="317">
        <v>5</v>
      </c>
      <c r="X17" s="305">
        <v>71.428571428571431</v>
      </c>
      <c r="Y17" s="307">
        <v>-2</v>
      </c>
      <c r="Z17" s="317">
        <v>0</v>
      </c>
      <c r="AA17" s="317">
        <v>0</v>
      </c>
      <c r="AB17" s="306" t="s">
        <v>75</v>
      </c>
      <c r="AC17" s="307">
        <v>0</v>
      </c>
      <c r="AD17" s="316">
        <v>137</v>
      </c>
      <c r="AE17" s="316">
        <v>150</v>
      </c>
      <c r="AF17" s="305">
        <v>109.48905109489051</v>
      </c>
      <c r="AG17" s="303">
        <v>13</v>
      </c>
      <c r="AH17" s="316">
        <v>110</v>
      </c>
      <c r="AI17" s="316">
        <v>123</v>
      </c>
      <c r="AJ17" s="305">
        <v>111.81818181818181</v>
      </c>
      <c r="AK17" s="303">
        <v>13</v>
      </c>
      <c r="AL17" s="316">
        <v>5</v>
      </c>
      <c r="AM17" s="316">
        <v>17</v>
      </c>
      <c r="AN17" s="305">
        <v>340</v>
      </c>
      <c r="AO17" s="303">
        <v>12</v>
      </c>
      <c r="AP17" s="316">
        <v>1036</v>
      </c>
      <c r="AQ17" s="316">
        <v>1037</v>
      </c>
      <c r="AR17" s="305">
        <v>100.09652509652508</v>
      </c>
      <c r="AS17" s="303">
        <v>1</v>
      </c>
      <c r="AT17" s="318">
        <v>216</v>
      </c>
      <c r="AU17" s="318">
        <v>187</v>
      </c>
      <c r="AV17" s="311">
        <v>86.574074074074076</v>
      </c>
      <c r="AW17" s="310">
        <v>-29</v>
      </c>
      <c r="AX17" s="319">
        <v>691</v>
      </c>
      <c r="AY17" s="319">
        <v>628</v>
      </c>
      <c r="AZ17" s="305">
        <v>90.88277858176555</v>
      </c>
      <c r="BA17" s="303">
        <v>-63</v>
      </c>
      <c r="BB17" s="316">
        <v>367</v>
      </c>
      <c r="BC17" s="316">
        <v>396</v>
      </c>
      <c r="BD17" s="316">
        <v>343</v>
      </c>
      <c r="BE17" s="305">
        <v>86.616161616161619</v>
      </c>
      <c r="BF17" s="303">
        <v>-53</v>
      </c>
      <c r="BG17" s="316">
        <v>333</v>
      </c>
      <c r="BH17" s="316">
        <v>331</v>
      </c>
      <c r="BI17" s="305">
        <v>99.3993993993994</v>
      </c>
      <c r="BJ17" s="303">
        <v>-2</v>
      </c>
      <c r="BK17" s="316">
        <v>11</v>
      </c>
      <c r="BL17" s="316">
        <v>9</v>
      </c>
      <c r="BM17" s="304">
        <v>81.818181818181827</v>
      </c>
      <c r="BN17" s="303">
        <v>-2</v>
      </c>
      <c r="BO17" s="316">
        <v>5182</v>
      </c>
      <c r="BP17" s="316">
        <v>6500</v>
      </c>
      <c r="BQ17" s="304">
        <v>125.43419529139328</v>
      </c>
      <c r="BR17" s="303">
        <v>1318</v>
      </c>
      <c r="BS17" s="320">
        <v>36</v>
      </c>
      <c r="BT17" s="320">
        <v>38</v>
      </c>
      <c r="BU17" s="307">
        <v>2</v>
      </c>
    </row>
    <row r="18" spans="1:73" s="322" customFormat="1" ht="20.25" customHeight="1" x14ac:dyDescent="0.3">
      <c r="A18" s="315" t="s">
        <v>293</v>
      </c>
      <c r="B18" s="316">
        <v>4409</v>
      </c>
      <c r="C18" s="316">
        <v>3367</v>
      </c>
      <c r="D18" s="304">
        <v>76.366523021093215</v>
      </c>
      <c r="E18" s="303">
        <v>-1042</v>
      </c>
      <c r="F18" s="316">
        <v>2633</v>
      </c>
      <c r="G18" s="316">
        <v>2657</v>
      </c>
      <c r="H18" s="304">
        <v>100.91150778579568</v>
      </c>
      <c r="I18" s="303">
        <v>24</v>
      </c>
      <c r="J18" s="316">
        <v>2430</v>
      </c>
      <c r="K18" s="316">
        <v>1410</v>
      </c>
      <c r="L18" s="304">
        <v>58.024691358024697</v>
      </c>
      <c r="M18" s="303">
        <v>-1020</v>
      </c>
      <c r="N18" s="316">
        <v>971</v>
      </c>
      <c r="O18" s="316">
        <v>978</v>
      </c>
      <c r="P18" s="305">
        <v>100.72090628218331</v>
      </c>
      <c r="Q18" s="303">
        <v>7</v>
      </c>
      <c r="R18" s="316">
        <v>2</v>
      </c>
      <c r="S18" s="316">
        <v>0</v>
      </c>
      <c r="T18" s="306" t="s">
        <v>321</v>
      </c>
      <c r="U18" s="307">
        <v>-2</v>
      </c>
      <c r="V18" s="317">
        <v>9</v>
      </c>
      <c r="W18" s="317">
        <v>8</v>
      </c>
      <c r="X18" s="305">
        <v>88.888888888888886</v>
      </c>
      <c r="Y18" s="307">
        <v>-1</v>
      </c>
      <c r="Z18" s="317">
        <v>0</v>
      </c>
      <c r="AA18" s="317">
        <v>0</v>
      </c>
      <c r="AB18" s="306" t="s">
        <v>75</v>
      </c>
      <c r="AC18" s="307">
        <v>0</v>
      </c>
      <c r="AD18" s="316">
        <v>373</v>
      </c>
      <c r="AE18" s="316">
        <v>292</v>
      </c>
      <c r="AF18" s="305">
        <v>78.284182305630026</v>
      </c>
      <c r="AG18" s="303">
        <v>-81</v>
      </c>
      <c r="AH18" s="316">
        <v>290</v>
      </c>
      <c r="AI18" s="316">
        <v>236</v>
      </c>
      <c r="AJ18" s="305">
        <v>81.379310344827587</v>
      </c>
      <c r="AK18" s="303">
        <v>-54</v>
      </c>
      <c r="AL18" s="316">
        <v>127</v>
      </c>
      <c r="AM18" s="316">
        <v>43</v>
      </c>
      <c r="AN18" s="305">
        <v>33.858267716535437</v>
      </c>
      <c r="AO18" s="303">
        <v>-84</v>
      </c>
      <c r="AP18" s="316">
        <v>2127</v>
      </c>
      <c r="AQ18" s="316">
        <v>2221</v>
      </c>
      <c r="AR18" s="305">
        <v>104.41937000470145</v>
      </c>
      <c r="AS18" s="303">
        <v>94</v>
      </c>
      <c r="AT18" s="318">
        <v>592</v>
      </c>
      <c r="AU18" s="318">
        <v>475</v>
      </c>
      <c r="AV18" s="311">
        <v>80.236486486486484</v>
      </c>
      <c r="AW18" s="310">
        <v>-117</v>
      </c>
      <c r="AX18" s="319">
        <v>2791</v>
      </c>
      <c r="AY18" s="319">
        <v>2119</v>
      </c>
      <c r="AZ18" s="305">
        <v>75.922608384091731</v>
      </c>
      <c r="BA18" s="303">
        <v>-672</v>
      </c>
      <c r="BB18" s="316">
        <v>716</v>
      </c>
      <c r="BC18" s="316">
        <v>902</v>
      </c>
      <c r="BD18" s="316">
        <v>699</v>
      </c>
      <c r="BE18" s="305">
        <v>77.494456762749437</v>
      </c>
      <c r="BF18" s="303">
        <v>-203</v>
      </c>
      <c r="BG18" s="316">
        <v>760</v>
      </c>
      <c r="BH18" s="316">
        <v>560</v>
      </c>
      <c r="BI18" s="305">
        <v>73.68421052631578</v>
      </c>
      <c r="BJ18" s="303">
        <v>-200</v>
      </c>
      <c r="BK18" s="316">
        <v>77</v>
      </c>
      <c r="BL18" s="316">
        <v>83</v>
      </c>
      <c r="BM18" s="304">
        <v>107.79220779220779</v>
      </c>
      <c r="BN18" s="303">
        <v>6</v>
      </c>
      <c r="BO18" s="316">
        <v>6722</v>
      </c>
      <c r="BP18" s="316">
        <v>7510</v>
      </c>
      <c r="BQ18" s="304">
        <v>111.72270157691165</v>
      </c>
      <c r="BR18" s="303">
        <v>788</v>
      </c>
      <c r="BS18" s="320">
        <v>12</v>
      </c>
      <c r="BT18" s="320">
        <v>8</v>
      </c>
      <c r="BU18" s="307">
        <v>-4</v>
      </c>
    </row>
    <row r="19" spans="1:73" s="322" customFormat="1" ht="20.25" customHeight="1" x14ac:dyDescent="0.3">
      <c r="A19" s="315" t="s">
        <v>291</v>
      </c>
      <c r="B19" s="316">
        <v>1753</v>
      </c>
      <c r="C19" s="316">
        <v>1481</v>
      </c>
      <c r="D19" s="304">
        <v>84.483742156303478</v>
      </c>
      <c r="E19" s="303">
        <v>-272</v>
      </c>
      <c r="F19" s="316">
        <v>1047</v>
      </c>
      <c r="G19" s="316">
        <v>964</v>
      </c>
      <c r="H19" s="304">
        <v>92.072588347659973</v>
      </c>
      <c r="I19" s="303">
        <v>-83</v>
      </c>
      <c r="J19" s="316">
        <v>656</v>
      </c>
      <c r="K19" s="316">
        <v>542</v>
      </c>
      <c r="L19" s="304">
        <v>82.621951219512198</v>
      </c>
      <c r="M19" s="303">
        <v>-114</v>
      </c>
      <c r="N19" s="316">
        <v>355</v>
      </c>
      <c r="O19" s="316">
        <v>410</v>
      </c>
      <c r="P19" s="305">
        <v>115.49295774647888</v>
      </c>
      <c r="Q19" s="303">
        <v>55</v>
      </c>
      <c r="R19" s="316">
        <v>0</v>
      </c>
      <c r="S19" s="316">
        <v>1</v>
      </c>
      <c r="T19" s="306" t="s">
        <v>321</v>
      </c>
      <c r="U19" s="307">
        <v>1</v>
      </c>
      <c r="V19" s="317">
        <v>15</v>
      </c>
      <c r="W19" s="317">
        <v>13</v>
      </c>
      <c r="X19" s="305">
        <v>86.666666666666671</v>
      </c>
      <c r="Y19" s="307">
        <v>-2</v>
      </c>
      <c r="Z19" s="317">
        <v>0</v>
      </c>
      <c r="AA19" s="317">
        <v>0</v>
      </c>
      <c r="AB19" s="306" t="s">
        <v>75</v>
      </c>
      <c r="AC19" s="307">
        <v>0</v>
      </c>
      <c r="AD19" s="316">
        <v>174</v>
      </c>
      <c r="AE19" s="316">
        <v>142</v>
      </c>
      <c r="AF19" s="305">
        <v>81.609195402298852</v>
      </c>
      <c r="AG19" s="303">
        <v>-32</v>
      </c>
      <c r="AH19" s="316">
        <v>154</v>
      </c>
      <c r="AI19" s="316">
        <v>120</v>
      </c>
      <c r="AJ19" s="305">
        <v>77.922077922077932</v>
      </c>
      <c r="AK19" s="303">
        <v>-34</v>
      </c>
      <c r="AL19" s="316">
        <v>92</v>
      </c>
      <c r="AM19" s="316">
        <v>39</v>
      </c>
      <c r="AN19" s="305">
        <v>42.391304347826086</v>
      </c>
      <c r="AO19" s="303">
        <v>-53</v>
      </c>
      <c r="AP19" s="316">
        <v>1002</v>
      </c>
      <c r="AQ19" s="316">
        <v>914</v>
      </c>
      <c r="AR19" s="305">
        <v>91.21756487025948</v>
      </c>
      <c r="AS19" s="303">
        <v>-88</v>
      </c>
      <c r="AT19" s="318">
        <v>193</v>
      </c>
      <c r="AU19" s="318">
        <v>184</v>
      </c>
      <c r="AV19" s="311">
        <v>95.336787564766837</v>
      </c>
      <c r="AW19" s="310">
        <v>-9</v>
      </c>
      <c r="AX19" s="319">
        <v>719</v>
      </c>
      <c r="AY19" s="319">
        <v>610</v>
      </c>
      <c r="AZ19" s="305">
        <v>84.840055632823365</v>
      </c>
      <c r="BA19" s="303">
        <v>-109</v>
      </c>
      <c r="BB19" s="316">
        <v>241</v>
      </c>
      <c r="BC19" s="316">
        <v>391</v>
      </c>
      <c r="BD19" s="316">
        <v>234</v>
      </c>
      <c r="BE19" s="305">
        <v>59.846547314578004</v>
      </c>
      <c r="BF19" s="303">
        <v>-157</v>
      </c>
      <c r="BG19" s="316">
        <v>352</v>
      </c>
      <c r="BH19" s="316">
        <v>220</v>
      </c>
      <c r="BI19" s="305">
        <v>62.5</v>
      </c>
      <c r="BJ19" s="303">
        <v>-132</v>
      </c>
      <c r="BK19" s="316">
        <v>35</v>
      </c>
      <c r="BL19" s="316">
        <v>15</v>
      </c>
      <c r="BM19" s="304">
        <v>42.857142857142854</v>
      </c>
      <c r="BN19" s="303">
        <v>-20</v>
      </c>
      <c r="BO19" s="316">
        <v>5951</v>
      </c>
      <c r="BP19" s="316">
        <v>7937</v>
      </c>
      <c r="BQ19" s="304">
        <v>133.37254242984372</v>
      </c>
      <c r="BR19" s="303">
        <v>1986</v>
      </c>
      <c r="BS19" s="320">
        <v>11</v>
      </c>
      <c r="BT19" s="320">
        <v>16</v>
      </c>
      <c r="BU19" s="307">
        <v>5</v>
      </c>
    </row>
    <row r="20" spans="1:73" s="322" customFormat="1" ht="20.25" customHeight="1" x14ac:dyDescent="0.3">
      <c r="A20" s="315" t="s">
        <v>290</v>
      </c>
      <c r="B20" s="316">
        <v>1946</v>
      </c>
      <c r="C20" s="316">
        <v>1747</v>
      </c>
      <c r="D20" s="304">
        <v>89.773895169578623</v>
      </c>
      <c r="E20" s="303">
        <v>-199</v>
      </c>
      <c r="F20" s="316">
        <v>1221</v>
      </c>
      <c r="G20" s="316">
        <v>1106</v>
      </c>
      <c r="H20" s="304">
        <v>90.581490581490584</v>
      </c>
      <c r="I20" s="303">
        <v>-115</v>
      </c>
      <c r="J20" s="316">
        <v>742</v>
      </c>
      <c r="K20" s="316">
        <v>512</v>
      </c>
      <c r="L20" s="304">
        <v>69.002695417789766</v>
      </c>
      <c r="M20" s="303">
        <v>-230</v>
      </c>
      <c r="N20" s="316">
        <v>400</v>
      </c>
      <c r="O20" s="316">
        <v>416</v>
      </c>
      <c r="P20" s="305">
        <v>104</v>
      </c>
      <c r="Q20" s="303">
        <v>16</v>
      </c>
      <c r="R20" s="316">
        <v>1</v>
      </c>
      <c r="S20" s="316">
        <v>0</v>
      </c>
      <c r="T20" s="306">
        <v>0</v>
      </c>
      <c r="U20" s="307">
        <v>-1</v>
      </c>
      <c r="V20" s="317">
        <v>6</v>
      </c>
      <c r="W20" s="317">
        <v>4</v>
      </c>
      <c r="X20" s="305">
        <v>66.666666666666657</v>
      </c>
      <c r="Y20" s="307">
        <v>-2</v>
      </c>
      <c r="Z20" s="317">
        <v>0</v>
      </c>
      <c r="AA20" s="317">
        <v>0</v>
      </c>
      <c r="AB20" s="306" t="s">
        <v>75</v>
      </c>
      <c r="AC20" s="307">
        <v>0</v>
      </c>
      <c r="AD20" s="316">
        <v>211</v>
      </c>
      <c r="AE20" s="316">
        <v>158</v>
      </c>
      <c r="AF20" s="305">
        <v>74.881516587677723</v>
      </c>
      <c r="AG20" s="303">
        <v>-53</v>
      </c>
      <c r="AH20" s="316">
        <v>163</v>
      </c>
      <c r="AI20" s="316">
        <v>129</v>
      </c>
      <c r="AJ20" s="305">
        <v>79.141104294478524</v>
      </c>
      <c r="AK20" s="303">
        <v>-34</v>
      </c>
      <c r="AL20" s="316">
        <v>15</v>
      </c>
      <c r="AM20" s="316">
        <v>12</v>
      </c>
      <c r="AN20" s="305">
        <v>80</v>
      </c>
      <c r="AO20" s="303">
        <v>-3</v>
      </c>
      <c r="AP20" s="316">
        <v>1148</v>
      </c>
      <c r="AQ20" s="316">
        <v>1019</v>
      </c>
      <c r="AR20" s="305">
        <v>88.763066202090585</v>
      </c>
      <c r="AS20" s="303">
        <v>-129</v>
      </c>
      <c r="AT20" s="318">
        <v>270</v>
      </c>
      <c r="AU20" s="318">
        <v>233</v>
      </c>
      <c r="AV20" s="311">
        <v>86.296296296296291</v>
      </c>
      <c r="AW20" s="310">
        <v>-37</v>
      </c>
      <c r="AX20" s="319">
        <v>918</v>
      </c>
      <c r="AY20" s="319">
        <v>699</v>
      </c>
      <c r="AZ20" s="305">
        <v>76.143790849673195</v>
      </c>
      <c r="BA20" s="303">
        <v>-219</v>
      </c>
      <c r="BB20" s="316">
        <v>309</v>
      </c>
      <c r="BC20" s="316">
        <v>361</v>
      </c>
      <c r="BD20" s="316">
        <v>281</v>
      </c>
      <c r="BE20" s="305">
        <v>77.8393351800554</v>
      </c>
      <c r="BF20" s="303">
        <v>-80</v>
      </c>
      <c r="BG20" s="316">
        <v>287</v>
      </c>
      <c r="BH20" s="316">
        <v>238</v>
      </c>
      <c r="BI20" s="305">
        <v>82.926829268292678</v>
      </c>
      <c r="BJ20" s="303">
        <v>-49</v>
      </c>
      <c r="BK20" s="316">
        <v>53</v>
      </c>
      <c r="BL20" s="316">
        <v>22</v>
      </c>
      <c r="BM20" s="304">
        <v>41.509433962264154</v>
      </c>
      <c r="BN20" s="303">
        <v>-31</v>
      </c>
      <c r="BO20" s="316">
        <v>5331</v>
      </c>
      <c r="BP20" s="316">
        <v>6634</v>
      </c>
      <c r="BQ20" s="304">
        <v>124.44194335021572</v>
      </c>
      <c r="BR20" s="303">
        <v>1303</v>
      </c>
      <c r="BS20" s="320">
        <v>7</v>
      </c>
      <c r="BT20" s="320">
        <v>13</v>
      </c>
      <c r="BU20" s="307">
        <v>6</v>
      </c>
    </row>
    <row r="21" spans="1:73" s="322" customFormat="1" ht="20.25" customHeight="1" x14ac:dyDescent="0.3">
      <c r="A21" s="315" t="s">
        <v>289</v>
      </c>
      <c r="B21" s="316">
        <v>2485</v>
      </c>
      <c r="C21" s="316">
        <v>2334</v>
      </c>
      <c r="D21" s="304">
        <v>93.923541247484906</v>
      </c>
      <c r="E21" s="303">
        <v>-151</v>
      </c>
      <c r="F21" s="316">
        <v>1854</v>
      </c>
      <c r="G21" s="316">
        <v>1984</v>
      </c>
      <c r="H21" s="304">
        <v>107.0118662351672</v>
      </c>
      <c r="I21" s="303">
        <v>130</v>
      </c>
      <c r="J21" s="316">
        <v>1145</v>
      </c>
      <c r="K21" s="316">
        <v>925</v>
      </c>
      <c r="L21" s="304">
        <v>80.786026200873366</v>
      </c>
      <c r="M21" s="303">
        <v>-220</v>
      </c>
      <c r="N21" s="316">
        <v>661</v>
      </c>
      <c r="O21" s="316">
        <v>720</v>
      </c>
      <c r="P21" s="305">
        <v>108.92586989409985</v>
      </c>
      <c r="Q21" s="303">
        <v>59</v>
      </c>
      <c r="R21" s="316">
        <v>2</v>
      </c>
      <c r="S21" s="316">
        <v>2</v>
      </c>
      <c r="T21" s="306">
        <v>100</v>
      </c>
      <c r="U21" s="307">
        <v>0</v>
      </c>
      <c r="V21" s="317">
        <v>8</v>
      </c>
      <c r="W21" s="317">
        <v>2</v>
      </c>
      <c r="X21" s="305">
        <v>25</v>
      </c>
      <c r="Y21" s="307">
        <v>-6</v>
      </c>
      <c r="Z21" s="317">
        <v>0</v>
      </c>
      <c r="AA21" s="317">
        <v>0</v>
      </c>
      <c r="AB21" s="306" t="s">
        <v>75</v>
      </c>
      <c r="AC21" s="307">
        <v>0</v>
      </c>
      <c r="AD21" s="316">
        <v>271</v>
      </c>
      <c r="AE21" s="316">
        <v>233</v>
      </c>
      <c r="AF21" s="305">
        <v>85.977859778597789</v>
      </c>
      <c r="AG21" s="303">
        <v>-38</v>
      </c>
      <c r="AH21" s="316">
        <v>264</v>
      </c>
      <c r="AI21" s="316">
        <v>224</v>
      </c>
      <c r="AJ21" s="305">
        <v>84.848484848484844</v>
      </c>
      <c r="AK21" s="303">
        <v>-40</v>
      </c>
      <c r="AL21" s="316">
        <v>144</v>
      </c>
      <c r="AM21" s="316">
        <v>96</v>
      </c>
      <c r="AN21" s="305">
        <v>66.666666666666657</v>
      </c>
      <c r="AO21" s="303">
        <v>-48</v>
      </c>
      <c r="AP21" s="316">
        <v>1790</v>
      </c>
      <c r="AQ21" s="316">
        <v>1919</v>
      </c>
      <c r="AR21" s="305">
        <v>107.20670391061454</v>
      </c>
      <c r="AS21" s="303">
        <v>129</v>
      </c>
      <c r="AT21" s="318">
        <v>241</v>
      </c>
      <c r="AU21" s="318">
        <v>246</v>
      </c>
      <c r="AV21" s="311">
        <v>102.07468879668049</v>
      </c>
      <c r="AW21" s="310">
        <v>5</v>
      </c>
      <c r="AX21" s="319">
        <v>1229</v>
      </c>
      <c r="AY21" s="319">
        <v>986</v>
      </c>
      <c r="AZ21" s="305">
        <v>80.227827502034174</v>
      </c>
      <c r="BA21" s="303">
        <v>-243</v>
      </c>
      <c r="BB21" s="316">
        <v>665</v>
      </c>
      <c r="BC21" s="316">
        <v>740</v>
      </c>
      <c r="BD21" s="316">
        <v>664</v>
      </c>
      <c r="BE21" s="305">
        <v>89.72972972972974</v>
      </c>
      <c r="BF21" s="303">
        <v>-76</v>
      </c>
      <c r="BG21" s="316">
        <v>678</v>
      </c>
      <c r="BH21" s="316">
        <v>617</v>
      </c>
      <c r="BI21" s="305">
        <v>91.002949852507371</v>
      </c>
      <c r="BJ21" s="303">
        <v>-61</v>
      </c>
      <c r="BK21" s="316">
        <v>30</v>
      </c>
      <c r="BL21" s="316">
        <v>23</v>
      </c>
      <c r="BM21" s="304">
        <v>76.666666666666671</v>
      </c>
      <c r="BN21" s="303">
        <v>-7</v>
      </c>
      <c r="BO21" s="316">
        <v>7106</v>
      </c>
      <c r="BP21" s="316">
        <v>8082</v>
      </c>
      <c r="BQ21" s="304">
        <v>113.7348719392063</v>
      </c>
      <c r="BR21" s="303">
        <v>976</v>
      </c>
      <c r="BS21" s="320">
        <v>25</v>
      </c>
      <c r="BT21" s="320">
        <v>29</v>
      </c>
      <c r="BU21" s="307">
        <v>4</v>
      </c>
    </row>
    <row r="22" spans="1:73" s="322" customFormat="1" ht="20.25" customHeight="1" x14ac:dyDescent="0.3">
      <c r="A22" s="315" t="s">
        <v>288</v>
      </c>
      <c r="B22" s="316">
        <v>4300</v>
      </c>
      <c r="C22" s="316">
        <v>3551</v>
      </c>
      <c r="D22" s="304">
        <v>82.581395348837205</v>
      </c>
      <c r="E22" s="303">
        <v>-749</v>
      </c>
      <c r="F22" s="316">
        <v>2548</v>
      </c>
      <c r="G22" s="316">
        <v>2295</v>
      </c>
      <c r="H22" s="304">
        <v>90.070643642072213</v>
      </c>
      <c r="I22" s="303">
        <v>-253</v>
      </c>
      <c r="J22" s="316">
        <v>1699</v>
      </c>
      <c r="K22" s="316">
        <v>1184</v>
      </c>
      <c r="L22" s="304">
        <v>69.688051795173635</v>
      </c>
      <c r="M22" s="303">
        <v>-515</v>
      </c>
      <c r="N22" s="316">
        <v>739</v>
      </c>
      <c r="O22" s="316">
        <v>830</v>
      </c>
      <c r="P22" s="305">
        <v>112.31393775372125</v>
      </c>
      <c r="Q22" s="303">
        <v>91</v>
      </c>
      <c r="R22" s="316">
        <v>1</v>
      </c>
      <c r="S22" s="316">
        <v>0</v>
      </c>
      <c r="T22" s="306">
        <v>0</v>
      </c>
      <c r="U22" s="307">
        <v>-1</v>
      </c>
      <c r="V22" s="317">
        <v>8</v>
      </c>
      <c r="W22" s="317">
        <v>7</v>
      </c>
      <c r="X22" s="305">
        <v>87.5</v>
      </c>
      <c r="Y22" s="307">
        <v>-1</v>
      </c>
      <c r="Z22" s="317">
        <v>0</v>
      </c>
      <c r="AA22" s="317">
        <v>0</v>
      </c>
      <c r="AB22" s="306" t="s">
        <v>75</v>
      </c>
      <c r="AC22" s="307">
        <v>0</v>
      </c>
      <c r="AD22" s="316">
        <v>280</v>
      </c>
      <c r="AE22" s="316">
        <v>295</v>
      </c>
      <c r="AF22" s="305">
        <v>105.35714285714286</v>
      </c>
      <c r="AG22" s="303">
        <v>15</v>
      </c>
      <c r="AH22" s="316">
        <v>203</v>
      </c>
      <c r="AI22" s="316">
        <v>222</v>
      </c>
      <c r="AJ22" s="305">
        <v>109.35960591133005</v>
      </c>
      <c r="AK22" s="303">
        <v>19</v>
      </c>
      <c r="AL22" s="316">
        <v>142</v>
      </c>
      <c r="AM22" s="316">
        <v>52</v>
      </c>
      <c r="AN22" s="305">
        <v>36.619718309859159</v>
      </c>
      <c r="AO22" s="303">
        <v>-90</v>
      </c>
      <c r="AP22" s="316">
        <v>2315</v>
      </c>
      <c r="AQ22" s="316">
        <v>2112</v>
      </c>
      <c r="AR22" s="305">
        <v>91.231101511879046</v>
      </c>
      <c r="AS22" s="303">
        <v>-203</v>
      </c>
      <c r="AT22" s="318">
        <v>542</v>
      </c>
      <c r="AU22" s="318">
        <v>548</v>
      </c>
      <c r="AV22" s="311">
        <v>101.1070110701107</v>
      </c>
      <c r="AW22" s="310">
        <v>6</v>
      </c>
      <c r="AX22" s="319">
        <v>2006</v>
      </c>
      <c r="AY22" s="319">
        <v>1679</v>
      </c>
      <c r="AZ22" s="305">
        <v>83.698903290129607</v>
      </c>
      <c r="BA22" s="303">
        <v>-327</v>
      </c>
      <c r="BB22" s="316">
        <v>666</v>
      </c>
      <c r="BC22" s="316">
        <v>901</v>
      </c>
      <c r="BD22" s="316">
        <v>623</v>
      </c>
      <c r="BE22" s="305">
        <v>69.145394006659274</v>
      </c>
      <c r="BF22" s="303">
        <v>-278</v>
      </c>
      <c r="BG22" s="316">
        <v>744</v>
      </c>
      <c r="BH22" s="316">
        <v>539</v>
      </c>
      <c r="BI22" s="305">
        <v>72.446236559139791</v>
      </c>
      <c r="BJ22" s="303">
        <v>-205</v>
      </c>
      <c r="BK22" s="316">
        <v>83</v>
      </c>
      <c r="BL22" s="316">
        <v>121</v>
      </c>
      <c r="BM22" s="304">
        <v>145.78313253012047</v>
      </c>
      <c r="BN22" s="303">
        <v>38</v>
      </c>
      <c r="BO22" s="316">
        <v>6167</v>
      </c>
      <c r="BP22" s="316">
        <v>8965</v>
      </c>
      <c r="BQ22" s="304">
        <v>145.37052051240474</v>
      </c>
      <c r="BR22" s="303">
        <v>2798</v>
      </c>
      <c r="BS22" s="320">
        <v>11</v>
      </c>
      <c r="BT22" s="320">
        <v>5</v>
      </c>
      <c r="BU22" s="307">
        <v>-6</v>
      </c>
    </row>
    <row r="23" spans="1:73" s="322" customFormat="1" ht="20.25" customHeight="1" x14ac:dyDescent="0.3">
      <c r="A23" s="315" t="s">
        <v>287</v>
      </c>
      <c r="B23" s="316">
        <v>3242</v>
      </c>
      <c r="C23" s="316">
        <v>2729</v>
      </c>
      <c r="D23" s="304">
        <v>84.176434299814929</v>
      </c>
      <c r="E23" s="303">
        <v>-513</v>
      </c>
      <c r="F23" s="316">
        <v>2121</v>
      </c>
      <c r="G23" s="316">
        <v>1962</v>
      </c>
      <c r="H23" s="304">
        <v>92.503536067892497</v>
      </c>
      <c r="I23" s="303">
        <v>-159</v>
      </c>
      <c r="J23" s="316">
        <v>1474</v>
      </c>
      <c r="K23" s="316">
        <v>1094</v>
      </c>
      <c r="L23" s="304">
        <v>74.219810040705553</v>
      </c>
      <c r="M23" s="303">
        <v>-380</v>
      </c>
      <c r="N23" s="316">
        <v>830</v>
      </c>
      <c r="O23" s="316">
        <v>821</v>
      </c>
      <c r="P23" s="305">
        <v>98.915662650602414</v>
      </c>
      <c r="Q23" s="303">
        <v>-9</v>
      </c>
      <c r="R23" s="316">
        <v>0</v>
      </c>
      <c r="S23" s="316">
        <v>0</v>
      </c>
      <c r="T23" s="306" t="s">
        <v>321</v>
      </c>
      <c r="U23" s="307">
        <v>0</v>
      </c>
      <c r="V23" s="317">
        <v>5</v>
      </c>
      <c r="W23" s="317">
        <v>6</v>
      </c>
      <c r="X23" s="305">
        <v>120</v>
      </c>
      <c r="Y23" s="307">
        <v>1</v>
      </c>
      <c r="Z23" s="317">
        <v>0</v>
      </c>
      <c r="AA23" s="317">
        <v>0</v>
      </c>
      <c r="AB23" s="306" t="s">
        <v>75</v>
      </c>
      <c r="AC23" s="307">
        <v>0</v>
      </c>
      <c r="AD23" s="316">
        <v>189</v>
      </c>
      <c r="AE23" s="316">
        <v>246</v>
      </c>
      <c r="AF23" s="305">
        <v>130.15873015873015</v>
      </c>
      <c r="AG23" s="303">
        <v>57</v>
      </c>
      <c r="AH23" s="316">
        <v>98</v>
      </c>
      <c r="AI23" s="316">
        <v>147</v>
      </c>
      <c r="AJ23" s="305">
        <v>150</v>
      </c>
      <c r="AK23" s="303">
        <v>49</v>
      </c>
      <c r="AL23" s="316">
        <v>76</v>
      </c>
      <c r="AM23" s="316">
        <v>55</v>
      </c>
      <c r="AN23" s="305">
        <v>72.368421052631575</v>
      </c>
      <c r="AO23" s="303">
        <v>-21</v>
      </c>
      <c r="AP23" s="316">
        <v>2009</v>
      </c>
      <c r="AQ23" s="316">
        <v>1846</v>
      </c>
      <c r="AR23" s="305">
        <v>91.886510701841715</v>
      </c>
      <c r="AS23" s="303">
        <v>-163</v>
      </c>
      <c r="AT23" s="318">
        <v>357</v>
      </c>
      <c r="AU23" s="318">
        <v>341</v>
      </c>
      <c r="AV23" s="311">
        <v>95.518207282913167</v>
      </c>
      <c r="AW23" s="310">
        <v>-16</v>
      </c>
      <c r="AX23" s="319">
        <v>1679</v>
      </c>
      <c r="AY23" s="319">
        <v>1283</v>
      </c>
      <c r="AZ23" s="305">
        <v>76.414532459797499</v>
      </c>
      <c r="BA23" s="303">
        <v>-396</v>
      </c>
      <c r="BB23" s="316">
        <v>517</v>
      </c>
      <c r="BC23" s="316">
        <v>603</v>
      </c>
      <c r="BD23" s="316">
        <v>502</v>
      </c>
      <c r="BE23" s="305">
        <v>83.250414593698167</v>
      </c>
      <c r="BF23" s="303">
        <v>-101</v>
      </c>
      <c r="BG23" s="316">
        <v>528</v>
      </c>
      <c r="BH23" s="316">
        <v>460</v>
      </c>
      <c r="BI23" s="305">
        <v>87.121212121212125</v>
      </c>
      <c r="BJ23" s="303">
        <v>-68</v>
      </c>
      <c r="BK23" s="316">
        <v>23</v>
      </c>
      <c r="BL23" s="316">
        <v>40</v>
      </c>
      <c r="BM23" s="304">
        <v>173.91304347826087</v>
      </c>
      <c r="BN23" s="303">
        <v>17</v>
      </c>
      <c r="BO23" s="316">
        <v>6688</v>
      </c>
      <c r="BP23" s="316">
        <v>6815</v>
      </c>
      <c r="BQ23" s="304">
        <v>101.89892344497609</v>
      </c>
      <c r="BR23" s="303">
        <v>127</v>
      </c>
      <c r="BS23" s="320">
        <v>26</v>
      </c>
      <c r="BT23" s="320">
        <v>13</v>
      </c>
      <c r="BU23" s="307">
        <v>-13</v>
      </c>
    </row>
    <row r="24" spans="1:73" s="322" customFormat="1" ht="20.25" customHeight="1" x14ac:dyDescent="0.3">
      <c r="A24" s="315" t="s">
        <v>285</v>
      </c>
      <c r="B24" s="316">
        <v>5785</v>
      </c>
      <c r="C24" s="316">
        <v>5123</v>
      </c>
      <c r="D24" s="304">
        <v>88.55661192739845</v>
      </c>
      <c r="E24" s="303">
        <v>-662</v>
      </c>
      <c r="F24" s="316">
        <v>2994</v>
      </c>
      <c r="G24" s="316">
        <v>2882</v>
      </c>
      <c r="H24" s="304">
        <v>96.259185036740149</v>
      </c>
      <c r="I24" s="303">
        <v>-112</v>
      </c>
      <c r="J24" s="316">
        <v>2221</v>
      </c>
      <c r="K24" s="316">
        <v>1604</v>
      </c>
      <c r="L24" s="304">
        <v>72.219720846465549</v>
      </c>
      <c r="M24" s="303">
        <v>-617</v>
      </c>
      <c r="N24" s="316">
        <v>1171</v>
      </c>
      <c r="O24" s="316">
        <v>1322</v>
      </c>
      <c r="P24" s="305">
        <v>112.89496157130658</v>
      </c>
      <c r="Q24" s="303">
        <v>151</v>
      </c>
      <c r="R24" s="316">
        <v>1</v>
      </c>
      <c r="S24" s="316">
        <v>0</v>
      </c>
      <c r="T24" s="306" t="s">
        <v>321</v>
      </c>
      <c r="U24" s="307">
        <v>-1</v>
      </c>
      <c r="V24" s="317">
        <v>109</v>
      </c>
      <c r="W24" s="317">
        <v>88</v>
      </c>
      <c r="X24" s="305">
        <v>80.733944954128447</v>
      </c>
      <c r="Y24" s="307">
        <v>-21</v>
      </c>
      <c r="Z24" s="317">
        <v>0</v>
      </c>
      <c r="AA24" s="317">
        <v>0</v>
      </c>
      <c r="AB24" s="306" t="s">
        <v>75</v>
      </c>
      <c r="AC24" s="307">
        <v>0</v>
      </c>
      <c r="AD24" s="316">
        <v>351</v>
      </c>
      <c r="AE24" s="316">
        <v>386</v>
      </c>
      <c r="AF24" s="305">
        <v>109.97150997150997</v>
      </c>
      <c r="AG24" s="303">
        <v>35</v>
      </c>
      <c r="AH24" s="316">
        <v>276</v>
      </c>
      <c r="AI24" s="316">
        <v>291</v>
      </c>
      <c r="AJ24" s="305">
        <v>105.43478260869566</v>
      </c>
      <c r="AK24" s="303">
        <v>15</v>
      </c>
      <c r="AL24" s="316">
        <v>103</v>
      </c>
      <c r="AM24" s="316">
        <v>58</v>
      </c>
      <c r="AN24" s="305">
        <v>56.310679611650485</v>
      </c>
      <c r="AO24" s="303">
        <v>-45</v>
      </c>
      <c r="AP24" s="316">
        <v>2691</v>
      </c>
      <c r="AQ24" s="316">
        <v>2598</v>
      </c>
      <c r="AR24" s="305">
        <v>96.54403567447045</v>
      </c>
      <c r="AS24" s="303">
        <v>-93</v>
      </c>
      <c r="AT24" s="318">
        <v>622</v>
      </c>
      <c r="AU24" s="318">
        <v>523</v>
      </c>
      <c r="AV24" s="311">
        <v>84.083601286173632</v>
      </c>
      <c r="AW24" s="310">
        <v>-99</v>
      </c>
      <c r="AX24" s="319">
        <v>2590</v>
      </c>
      <c r="AY24" s="319">
        <v>2176</v>
      </c>
      <c r="AZ24" s="305">
        <v>84.015444015444018</v>
      </c>
      <c r="BA24" s="303">
        <v>-414</v>
      </c>
      <c r="BB24" s="316">
        <v>640</v>
      </c>
      <c r="BC24" s="316">
        <v>811</v>
      </c>
      <c r="BD24" s="316">
        <v>614</v>
      </c>
      <c r="BE24" s="305">
        <v>75.709001233045626</v>
      </c>
      <c r="BF24" s="303">
        <v>-197</v>
      </c>
      <c r="BG24" s="316">
        <v>666</v>
      </c>
      <c r="BH24" s="316">
        <v>510</v>
      </c>
      <c r="BI24" s="305">
        <v>76.576576576576571</v>
      </c>
      <c r="BJ24" s="303">
        <v>-156</v>
      </c>
      <c r="BK24" s="316">
        <v>93</v>
      </c>
      <c r="BL24" s="316">
        <v>257</v>
      </c>
      <c r="BM24" s="304">
        <v>276.3440860215054</v>
      </c>
      <c r="BN24" s="303">
        <v>164</v>
      </c>
      <c r="BO24" s="316">
        <v>5616</v>
      </c>
      <c r="BP24" s="316">
        <v>7454</v>
      </c>
      <c r="BQ24" s="304">
        <v>132.72792022792024</v>
      </c>
      <c r="BR24" s="303">
        <v>1838</v>
      </c>
      <c r="BS24" s="320">
        <v>9</v>
      </c>
      <c r="BT24" s="320">
        <v>2</v>
      </c>
      <c r="BU24" s="307">
        <v>-7</v>
      </c>
    </row>
    <row r="25" spans="1:73" s="322" customFormat="1" ht="20.25" customHeight="1" x14ac:dyDescent="0.3">
      <c r="A25" s="315" t="s">
        <v>284</v>
      </c>
      <c r="B25" s="316">
        <v>4203</v>
      </c>
      <c r="C25" s="316">
        <v>3556</v>
      </c>
      <c r="D25" s="304">
        <v>84.606233642636212</v>
      </c>
      <c r="E25" s="303">
        <v>-647</v>
      </c>
      <c r="F25" s="316">
        <v>2276</v>
      </c>
      <c r="G25" s="316">
        <v>2218</v>
      </c>
      <c r="H25" s="304">
        <v>97.451669595782079</v>
      </c>
      <c r="I25" s="303">
        <v>-58</v>
      </c>
      <c r="J25" s="316">
        <v>1482</v>
      </c>
      <c r="K25" s="316">
        <v>1052</v>
      </c>
      <c r="L25" s="304">
        <v>70.985155195681514</v>
      </c>
      <c r="M25" s="303">
        <v>-430</v>
      </c>
      <c r="N25" s="316">
        <v>745</v>
      </c>
      <c r="O25" s="316">
        <v>829</v>
      </c>
      <c r="P25" s="305">
        <v>111.2751677852349</v>
      </c>
      <c r="Q25" s="303">
        <v>84</v>
      </c>
      <c r="R25" s="316">
        <v>0</v>
      </c>
      <c r="S25" s="316">
        <v>0</v>
      </c>
      <c r="T25" s="306" t="s">
        <v>321</v>
      </c>
      <c r="U25" s="307">
        <v>0</v>
      </c>
      <c r="V25" s="317">
        <v>26</v>
      </c>
      <c r="W25" s="317">
        <v>19</v>
      </c>
      <c r="X25" s="305">
        <v>73.076923076923066</v>
      </c>
      <c r="Y25" s="307">
        <v>-7</v>
      </c>
      <c r="Z25" s="317">
        <v>0</v>
      </c>
      <c r="AA25" s="317">
        <v>0</v>
      </c>
      <c r="AB25" s="306" t="s">
        <v>75</v>
      </c>
      <c r="AC25" s="307">
        <v>0</v>
      </c>
      <c r="AD25" s="316">
        <v>464</v>
      </c>
      <c r="AE25" s="316">
        <v>388</v>
      </c>
      <c r="AF25" s="305">
        <v>83.620689655172413</v>
      </c>
      <c r="AG25" s="303">
        <v>-76</v>
      </c>
      <c r="AH25" s="316">
        <v>439</v>
      </c>
      <c r="AI25" s="316">
        <v>381</v>
      </c>
      <c r="AJ25" s="305">
        <v>86.788154897494309</v>
      </c>
      <c r="AK25" s="303">
        <v>-58</v>
      </c>
      <c r="AL25" s="316">
        <v>161</v>
      </c>
      <c r="AM25" s="316">
        <v>149</v>
      </c>
      <c r="AN25" s="305">
        <v>92.546583850931668</v>
      </c>
      <c r="AO25" s="303">
        <v>-12</v>
      </c>
      <c r="AP25" s="316">
        <v>2173</v>
      </c>
      <c r="AQ25" s="316">
        <v>2166</v>
      </c>
      <c r="AR25" s="305">
        <v>99.677864703175331</v>
      </c>
      <c r="AS25" s="303">
        <v>-7</v>
      </c>
      <c r="AT25" s="318">
        <v>390</v>
      </c>
      <c r="AU25" s="318">
        <v>348</v>
      </c>
      <c r="AV25" s="311">
        <v>89.230769230769241</v>
      </c>
      <c r="AW25" s="310">
        <v>-42</v>
      </c>
      <c r="AX25" s="319">
        <v>2084</v>
      </c>
      <c r="AY25" s="319">
        <v>1550</v>
      </c>
      <c r="AZ25" s="305">
        <v>74.376199616122847</v>
      </c>
      <c r="BA25" s="303">
        <v>-534</v>
      </c>
      <c r="BB25" s="316">
        <v>550</v>
      </c>
      <c r="BC25" s="316">
        <v>717</v>
      </c>
      <c r="BD25" s="316">
        <v>497</v>
      </c>
      <c r="BE25" s="305">
        <v>69.316596931659689</v>
      </c>
      <c r="BF25" s="303">
        <v>-220</v>
      </c>
      <c r="BG25" s="316">
        <v>636</v>
      </c>
      <c r="BH25" s="316">
        <v>474</v>
      </c>
      <c r="BI25" s="305">
        <v>74.528301886792448</v>
      </c>
      <c r="BJ25" s="303">
        <v>-162</v>
      </c>
      <c r="BK25" s="316">
        <v>198</v>
      </c>
      <c r="BL25" s="316">
        <v>48</v>
      </c>
      <c r="BM25" s="304">
        <v>24.242424242424242</v>
      </c>
      <c r="BN25" s="303">
        <v>-150</v>
      </c>
      <c r="BO25" s="316">
        <v>5897</v>
      </c>
      <c r="BP25" s="316">
        <v>7299</v>
      </c>
      <c r="BQ25" s="304">
        <v>123.77480074614211</v>
      </c>
      <c r="BR25" s="303">
        <v>1402</v>
      </c>
      <c r="BS25" s="320">
        <v>4</v>
      </c>
      <c r="BT25" s="320">
        <v>10</v>
      </c>
      <c r="BU25" s="307">
        <v>6</v>
      </c>
    </row>
    <row r="26" spans="1:73" s="322" customFormat="1" ht="20.25" customHeight="1" x14ac:dyDescent="0.3">
      <c r="A26" s="315" t="s">
        <v>283</v>
      </c>
      <c r="B26" s="316">
        <v>3129</v>
      </c>
      <c r="C26" s="316">
        <v>2993</v>
      </c>
      <c r="D26" s="304">
        <v>95.653563438798344</v>
      </c>
      <c r="E26" s="303">
        <v>-136</v>
      </c>
      <c r="F26" s="316">
        <v>2058</v>
      </c>
      <c r="G26" s="316">
        <v>2105</v>
      </c>
      <c r="H26" s="304">
        <v>102.28377065111761</v>
      </c>
      <c r="I26" s="303">
        <v>47</v>
      </c>
      <c r="J26" s="316">
        <v>1449</v>
      </c>
      <c r="K26" s="316">
        <v>1433</v>
      </c>
      <c r="L26" s="304">
        <v>98.895790200138023</v>
      </c>
      <c r="M26" s="303">
        <v>-16</v>
      </c>
      <c r="N26" s="316">
        <v>863</v>
      </c>
      <c r="O26" s="316">
        <v>1003</v>
      </c>
      <c r="P26" s="305">
        <v>116.22247972190034</v>
      </c>
      <c r="Q26" s="303">
        <v>140</v>
      </c>
      <c r="R26" s="316">
        <v>0</v>
      </c>
      <c r="S26" s="316">
        <v>0</v>
      </c>
      <c r="T26" s="306" t="s">
        <v>321</v>
      </c>
      <c r="U26" s="307">
        <v>0</v>
      </c>
      <c r="V26" s="317">
        <v>41</v>
      </c>
      <c r="W26" s="317">
        <v>15</v>
      </c>
      <c r="X26" s="305">
        <v>36.585365853658537</v>
      </c>
      <c r="Y26" s="307">
        <v>-26</v>
      </c>
      <c r="Z26" s="317">
        <v>0</v>
      </c>
      <c r="AA26" s="317">
        <v>0</v>
      </c>
      <c r="AB26" s="306" t="s">
        <v>75</v>
      </c>
      <c r="AC26" s="307">
        <v>0</v>
      </c>
      <c r="AD26" s="316">
        <v>186</v>
      </c>
      <c r="AE26" s="316">
        <v>157</v>
      </c>
      <c r="AF26" s="305">
        <v>84.408602150537632</v>
      </c>
      <c r="AG26" s="303">
        <v>-29</v>
      </c>
      <c r="AH26" s="316">
        <v>57</v>
      </c>
      <c r="AI26" s="316">
        <v>58</v>
      </c>
      <c r="AJ26" s="305">
        <v>101.75438596491229</v>
      </c>
      <c r="AK26" s="303">
        <v>1</v>
      </c>
      <c r="AL26" s="316">
        <v>220</v>
      </c>
      <c r="AM26" s="316">
        <v>220</v>
      </c>
      <c r="AN26" s="305">
        <v>100</v>
      </c>
      <c r="AO26" s="303">
        <v>0</v>
      </c>
      <c r="AP26" s="316">
        <v>1656</v>
      </c>
      <c r="AQ26" s="316">
        <v>1796</v>
      </c>
      <c r="AR26" s="305">
        <v>108.45410628019323</v>
      </c>
      <c r="AS26" s="303">
        <v>140</v>
      </c>
      <c r="AT26" s="318">
        <v>229</v>
      </c>
      <c r="AU26" s="318">
        <v>205</v>
      </c>
      <c r="AV26" s="311">
        <v>89.519650655021834</v>
      </c>
      <c r="AW26" s="310">
        <v>-24</v>
      </c>
      <c r="AX26" s="319">
        <v>1702</v>
      </c>
      <c r="AY26" s="319">
        <v>1585</v>
      </c>
      <c r="AZ26" s="305">
        <v>93.125734430082247</v>
      </c>
      <c r="BA26" s="303">
        <v>-117</v>
      </c>
      <c r="BB26" s="316">
        <v>452</v>
      </c>
      <c r="BC26" s="316">
        <v>469</v>
      </c>
      <c r="BD26" s="316">
        <v>427</v>
      </c>
      <c r="BE26" s="305">
        <v>91.044776119402982</v>
      </c>
      <c r="BF26" s="303">
        <v>-42</v>
      </c>
      <c r="BG26" s="316">
        <v>373</v>
      </c>
      <c r="BH26" s="316">
        <v>373</v>
      </c>
      <c r="BI26" s="305">
        <v>100</v>
      </c>
      <c r="BJ26" s="303">
        <v>0</v>
      </c>
      <c r="BK26" s="316">
        <v>82</v>
      </c>
      <c r="BL26" s="316">
        <v>32</v>
      </c>
      <c r="BM26" s="304">
        <v>39.024390243902438</v>
      </c>
      <c r="BN26" s="303">
        <v>-50</v>
      </c>
      <c r="BO26" s="323">
        <v>7534</v>
      </c>
      <c r="BP26" s="316">
        <v>9090</v>
      </c>
      <c r="BQ26" s="304">
        <v>120.65303955402176</v>
      </c>
      <c r="BR26" s="303">
        <v>1556</v>
      </c>
      <c r="BS26" s="320">
        <v>6</v>
      </c>
      <c r="BT26" s="320">
        <v>13</v>
      </c>
      <c r="BU26" s="307">
        <v>7</v>
      </c>
    </row>
    <row r="27" spans="1:73" s="322" customFormat="1" ht="20.25" customHeight="1" x14ac:dyDescent="0.3">
      <c r="A27" s="315" t="s">
        <v>281</v>
      </c>
      <c r="B27" s="316">
        <v>16856</v>
      </c>
      <c r="C27" s="316">
        <v>15732</v>
      </c>
      <c r="D27" s="304">
        <v>93.331751305173228</v>
      </c>
      <c r="E27" s="303">
        <v>-1124</v>
      </c>
      <c r="F27" s="316">
        <v>8571</v>
      </c>
      <c r="G27" s="316">
        <v>8076</v>
      </c>
      <c r="H27" s="304">
        <v>94.22471123556177</v>
      </c>
      <c r="I27" s="303">
        <v>-495</v>
      </c>
      <c r="J27" s="316">
        <v>4579</v>
      </c>
      <c r="K27" s="316">
        <v>3115</v>
      </c>
      <c r="L27" s="304">
        <v>68.027953701681582</v>
      </c>
      <c r="M27" s="303">
        <v>-1464</v>
      </c>
      <c r="N27" s="316">
        <v>2186</v>
      </c>
      <c r="O27" s="316">
        <v>2224</v>
      </c>
      <c r="P27" s="305">
        <v>101.73833485818847</v>
      </c>
      <c r="Q27" s="303">
        <v>38</v>
      </c>
      <c r="R27" s="316">
        <v>4</v>
      </c>
      <c r="S27" s="316">
        <v>4</v>
      </c>
      <c r="T27" s="306">
        <v>100</v>
      </c>
      <c r="U27" s="307">
        <v>0</v>
      </c>
      <c r="V27" s="317">
        <v>138</v>
      </c>
      <c r="W27" s="317">
        <v>92</v>
      </c>
      <c r="X27" s="305">
        <v>66.666666666666657</v>
      </c>
      <c r="Y27" s="307">
        <v>-46</v>
      </c>
      <c r="Z27" s="317">
        <v>20</v>
      </c>
      <c r="AA27" s="317">
        <v>0</v>
      </c>
      <c r="AB27" s="306">
        <v>0</v>
      </c>
      <c r="AC27" s="307">
        <v>-20</v>
      </c>
      <c r="AD27" s="316">
        <v>782</v>
      </c>
      <c r="AE27" s="316">
        <v>703</v>
      </c>
      <c r="AF27" s="305">
        <v>89.897698209718669</v>
      </c>
      <c r="AG27" s="303">
        <v>-79</v>
      </c>
      <c r="AH27" s="316">
        <v>417</v>
      </c>
      <c r="AI27" s="316">
        <v>479</v>
      </c>
      <c r="AJ27" s="305">
        <v>114.86810551558753</v>
      </c>
      <c r="AK27" s="303">
        <v>62</v>
      </c>
      <c r="AL27" s="316">
        <v>276</v>
      </c>
      <c r="AM27" s="316">
        <v>146</v>
      </c>
      <c r="AN27" s="305">
        <v>52.89855072463768</v>
      </c>
      <c r="AO27" s="303">
        <v>-130</v>
      </c>
      <c r="AP27" s="316">
        <v>7702</v>
      </c>
      <c r="AQ27" s="316">
        <v>7318</v>
      </c>
      <c r="AR27" s="305">
        <v>95.014282004674115</v>
      </c>
      <c r="AS27" s="303">
        <v>-384</v>
      </c>
      <c r="AT27" s="318">
        <v>1823</v>
      </c>
      <c r="AU27" s="318">
        <v>1755</v>
      </c>
      <c r="AV27" s="311">
        <v>96.269884805266045</v>
      </c>
      <c r="AW27" s="310">
        <v>-68</v>
      </c>
      <c r="AX27" s="319">
        <v>8632</v>
      </c>
      <c r="AY27" s="319">
        <v>6558</v>
      </c>
      <c r="AZ27" s="305">
        <v>75.973123262279884</v>
      </c>
      <c r="BA27" s="303">
        <v>-2074</v>
      </c>
      <c r="BB27" s="316">
        <v>2348</v>
      </c>
      <c r="BC27" s="316">
        <v>3398</v>
      </c>
      <c r="BD27" s="316">
        <v>2218</v>
      </c>
      <c r="BE27" s="305">
        <v>65.273690406121247</v>
      </c>
      <c r="BF27" s="303">
        <v>-1180</v>
      </c>
      <c r="BG27" s="316">
        <v>2700</v>
      </c>
      <c r="BH27" s="316">
        <v>1822</v>
      </c>
      <c r="BI27" s="305">
        <v>67.481481481481481</v>
      </c>
      <c r="BJ27" s="303">
        <v>-878</v>
      </c>
      <c r="BK27" s="316">
        <v>213</v>
      </c>
      <c r="BL27" s="316">
        <v>532</v>
      </c>
      <c r="BM27" s="304">
        <v>249.76525821596246</v>
      </c>
      <c r="BN27" s="303">
        <v>319</v>
      </c>
      <c r="BO27" s="316">
        <v>7218</v>
      </c>
      <c r="BP27" s="316">
        <v>9031</v>
      </c>
      <c r="BQ27" s="304">
        <v>125.11776115267388</v>
      </c>
      <c r="BR27" s="303">
        <v>1813</v>
      </c>
      <c r="BS27" s="320">
        <v>16</v>
      </c>
      <c r="BT27" s="320">
        <v>4</v>
      </c>
      <c r="BU27" s="307">
        <v>-12</v>
      </c>
    </row>
    <row r="28" spans="1:73" s="324" customFormat="1" ht="16.2" customHeight="1" x14ac:dyDescent="0.25">
      <c r="I28" s="325"/>
      <c r="J28" s="325"/>
      <c r="K28" s="325"/>
      <c r="L28" s="325"/>
      <c r="M28" s="325"/>
      <c r="N28" s="325"/>
      <c r="O28" s="325"/>
      <c r="P28" s="325"/>
      <c r="Q28" s="325"/>
      <c r="AP28" s="325"/>
      <c r="AQ28" s="325"/>
      <c r="AR28" s="325"/>
      <c r="AS28" s="325"/>
      <c r="AX28" s="326"/>
      <c r="AY28" s="326"/>
      <c r="AZ28" s="326"/>
      <c r="BA28" s="327"/>
      <c r="BB28" s="405" t="s">
        <v>380</v>
      </c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</row>
    <row r="29" spans="1:73" s="324" customFormat="1" ht="16.2" customHeight="1" x14ac:dyDescent="0.25">
      <c r="I29" s="325"/>
      <c r="J29" s="325"/>
      <c r="K29" s="325"/>
      <c r="L29" s="325"/>
      <c r="M29" s="325"/>
      <c r="N29" s="325"/>
      <c r="O29" s="325"/>
      <c r="P29" s="325"/>
      <c r="Q29" s="325"/>
      <c r="AP29" s="325"/>
      <c r="AQ29" s="325"/>
      <c r="AR29" s="325"/>
      <c r="AS29" s="325"/>
      <c r="AX29" s="326"/>
      <c r="AY29" s="326"/>
      <c r="AZ29" s="326"/>
      <c r="BA29" s="327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</row>
    <row r="30" spans="1:73" s="324" customFormat="1" ht="16.2" customHeight="1" x14ac:dyDescent="0.25">
      <c r="I30" s="325"/>
      <c r="J30" s="325"/>
      <c r="K30" s="325"/>
      <c r="L30" s="325"/>
      <c r="M30" s="325"/>
      <c r="N30" s="325"/>
      <c r="O30" s="325"/>
      <c r="P30" s="325"/>
      <c r="Q30" s="325"/>
      <c r="AP30" s="325"/>
      <c r="AQ30" s="325"/>
      <c r="AR30" s="325"/>
      <c r="AS30" s="325"/>
      <c r="AX30" s="326"/>
      <c r="AY30" s="326"/>
      <c r="AZ30" s="326"/>
      <c r="BA30" s="327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6"/>
      <c r="BU30" s="406"/>
    </row>
    <row r="31" spans="1:73" s="324" customFormat="1" x14ac:dyDescent="0.25">
      <c r="I31" s="325"/>
      <c r="J31" s="325"/>
      <c r="K31" s="325"/>
      <c r="L31" s="325"/>
      <c r="M31" s="325"/>
      <c r="N31" s="325"/>
      <c r="O31" s="325"/>
      <c r="P31" s="325"/>
      <c r="Q31" s="325"/>
      <c r="AP31" s="325"/>
      <c r="AQ31" s="325"/>
      <c r="AR31" s="325"/>
      <c r="AS31" s="325"/>
      <c r="BA31" s="328"/>
      <c r="BJ31" s="328"/>
    </row>
    <row r="32" spans="1:73" s="324" customFormat="1" x14ac:dyDescent="0.25">
      <c r="I32" s="325"/>
      <c r="J32" s="325"/>
      <c r="K32" s="325"/>
      <c r="L32" s="325"/>
      <c r="M32" s="325"/>
      <c r="N32" s="325"/>
      <c r="O32" s="325"/>
      <c r="P32" s="325"/>
      <c r="Q32" s="325"/>
      <c r="AP32" s="325"/>
      <c r="AQ32" s="325"/>
      <c r="AR32" s="325"/>
      <c r="AS32" s="325"/>
      <c r="BJ32" s="328"/>
    </row>
    <row r="33" spans="9:45" s="324" customFormat="1" x14ac:dyDescent="0.25">
      <c r="I33" s="325"/>
      <c r="J33" s="325"/>
      <c r="K33" s="325"/>
      <c r="L33" s="325"/>
      <c r="M33" s="325"/>
      <c r="N33" s="325"/>
      <c r="O33" s="325"/>
      <c r="P33" s="325"/>
      <c r="Q33" s="325"/>
      <c r="AP33" s="325"/>
      <c r="AQ33" s="325"/>
      <c r="AR33" s="325"/>
      <c r="AS33" s="325"/>
    </row>
    <row r="34" spans="9:45" s="324" customFormat="1" x14ac:dyDescent="0.25">
      <c r="I34" s="325"/>
      <c r="J34" s="325"/>
      <c r="K34" s="325"/>
      <c r="L34" s="325"/>
      <c r="M34" s="325"/>
      <c r="N34" s="325"/>
      <c r="O34" s="325"/>
      <c r="P34" s="325"/>
      <c r="Q34" s="325"/>
    </row>
    <row r="35" spans="9:45" s="324" customFormat="1" x14ac:dyDescent="0.25">
      <c r="I35" s="325"/>
      <c r="J35" s="325"/>
      <c r="K35" s="325"/>
      <c r="L35" s="325"/>
      <c r="M35" s="325"/>
      <c r="N35" s="325"/>
      <c r="O35" s="325"/>
      <c r="P35" s="325"/>
      <c r="Q35" s="325"/>
    </row>
    <row r="36" spans="9:45" s="324" customFormat="1" x14ac:dyDescent="0.25"/>
    <row r="37" spans="9:45" s="324" customFormat="1" x14ac:dyDescent="0.25"/>
    <row r="38" spans="9:45" s="324" customFormat="1" x14ac:dyDescent="0.25"/>
    <row r="39" spans="9:45" s="324" customFormat="1" x14ac:dyDescent="0.25"/>
    <row r="40" spans="9:45" s="324" customFormat="1" x14ac:dyDescent="0.25"/>
    <row r="41" spans="9:45" s="324" customFormat="1" x14ac:dyDescent="0.25"/>
    <row r="42" spans="9:45" s="324" customFormat="1" x14ac:dyDescent="0.25"/>
    <row r="43" spans="9:45" s="324" customFormat="1" x14ac:dyDescent="0.25"/>
    <row r="44" spans="9:45" s="324" customFormat="1" x14ac:dyDescent="0.25"/>
    <row r="45" spans="9:45" s="324" customFormat="1" x14ac:dyDescent="0.25"/>
    <row r="46" spans="9:45" s="324" customFormat="1" x14ac:dyDescent="0.25"/>
    <row r="47" spans="9:45" s="324" customFormat="1" x14ac:dyDescent="0.25"/>
    <row r="48" spans="9:45" s="324" customFormat="1" x14ac:dyDescent="0.25"/>
    <row r="49" s="324" customFormat="1" x14ac:dyDescent="0.25"/>
    <row r="50" s="324" customFormat="1" x14ac:dyDescent="0.25"/>
    <row r="51" s="324" customFormat="1" x14ac:dyDescent="0.25"/>
    <row r="52" s="324" customFormat="1" x14ac:dyDescent="0.25"/>
    <row r="53" s="324" customFormat="1" x14ac:dyDescent="0.25"/>
    <row r="54" s="324" customFormat="1" x14ac:dyDescent="0.25"/>
    <row r="55" s="297" customFormat="1" x14ac:dyDescent="0.25"/>
    <row r="56" s="297" customFormat="1" x14ac:dyDescent="0.25"/>
    <row r="57" s="297" customFormat="1" x14ac:dyDescent="0.25"/>
    <row r="58" s="297" customFormat="1" x14ac:dyDescent="0.25"/>
    <row r="59" s="297" customFormat="1" x14ac:dyDescent="0.25"/>
    <row r="60" s="297" customFormat="1" x14ac:dyDescent="0.25"/>
    <row r="61" s="297" customFormat="1" x14ac:dyDescent="0.25"/>
    <row r="62" s="297" customFormat="1" x14ac:dyDescent="0.25"/>
    <row r="63" s="297" customFormat="1" x14ac:dyDescent="0.25"/>
    <row r="64" s="297" customFormat="1" x14ac:dyDescent="0.25"/>
    <row r="65" s="297" customFormat="1" x14ac:dyDescent="0.25"/>
    <row r="66" s="297" customFormat="1" x14ac:dyDescent="0.25"/>
    <row r="67" s="297" customFormat="1" x14ac:dyDescent="0.25"/>
    <row r="68" s="297" customFormat="1" x14ac:dyDescent="0.25"/>
    <row r="69" s="297" customFormat="1" x14ac:dyDescent="0.25"/>
    <row r="70" s="297" customFormat="1" x14ac:dyDescent="0.25"/>
    <row r="71" s="297" customFormat="1" x14ac:dyDescent="0.25"/>
    <row r="72" s="297" customFormat="1" x14ac:dyDescent="0.25"/>
    <row r="73" s="297" customFormat="1" x14ac:dyDescent="0.25"/>
    <row r="74" s="297" customFormat="1" x14ac:dyDescent="0.25"/>
    <row r="75" s="297" customFormat="1" x14ac:dyDescent="0.25"/>
    <row r="76" s="297" customFormat="1" x14ac:dyDescent="0.25"/>
    <row r="77" s="297" customFormat="1" x14ac:dyDescent="0.25"/>
    <row r="78" s="297" customFormat="1" x14ac:dyDescent="0.25"/>
    <row r="79" s="297" customFormat="1" x14ac:dyDescent="0.25"/>
    <row r="80" s="297" customFormat="1" x14ac:dyDescent="0.25"/>
    <row r="81" s="297" customFormat="1" x14ac:dyDescent="0.25"/>
    <row r="82" s="297" customFormat="1" x14ac:dyDescent="0.25"/>
    <row r="83" s="297" customFormat="1" x14ac:dyDescent="0.25"/>
    <row r="84" s="297" customFormat="1" x14ac:dyDescent="0.25"/>
    <row r="85" s="297" customFormat="1" x14ac:dyDescent="0.25"/>
    <row r="86" s="297" customFormat="1" x14ac:dyDescent="0.25"/>
    <row r="87" s="297" customFormat="1" x14ac:dyDescent="0.25"/>
    <row r="88" s="297" customFormat="1" x14ac:dyDescent="0.25"/>
    <row r="89" s="297" customFormat="1" x14ac:dyDescent="0.25"/>
    <row r="90" s="297" customFormat="1" x14ac:dyDescent="0.25"/>
    <row r="91" s="297" customFormat="1" x14ac:dyDescent="0.25"/>
    <row r="92" s="297" customFormat="1" x14ac:dyDescent="0.25"/>
    <row r="93" s="297" customFormat="1" x14ac:dyDescent="0.25"/>
    <row r="94" s="297" customFormat="1" x14ac:dyDescent="0.25"/>
    <row r="95" s="297" customFormat="1" x14ac:dyDescent="0.25"/>
    <row r="96" s="297" customFormat="1" x14ac:dyDescent="0.25"/>
    <row r="97" s="297" customFormat="1" x14ac:dyDescent="0.25"/>
    <row r="98" s="297" customFormat="1" x14ac:dyDescent="0.25"/>
    <row r="99" s="297" customFormat="1" x14ac:dyDescent="0.25"/>
    <row r="100" s="297" customFormat="1" x14ac:dyDescent="0.25"/>
    <row r="101" s="297" customFormat="1" x14ac:dyDescent="0.25"/>
    <row r="102" s="297" customFormat="1" x14ac:dyDescent="0.25"/>
    <row r="103" s="297" customFormat="1" x14ac:dyDescent="0.25"/>
    <row r="104" s="297" customFormat="1" x14ac:dyDescent="0.25"/>
    <row r="105" s="297" customFormat="1" x14ac:dyDescent="0.25"/>
    <row r="106" s="297" customFormat="1" x14ac:dyDescent="0.25"/>
    <row r="107" s="297" customFormat="1" x14ac:dyDescent="0.25"/>
    <row r="108" s="297" customFormat="1" x14ac:dyDescent="0.25"/>
    <row r="109" s="297" customFormat="1" x14ac:dyDescent="0.25"/>
    <row r="110" s="297" customFormat="1" x14ac:dyDescent="0.25"/>
    <row r="111" s="297" customFormat="1" x14ac:dyDescent="0.25"/>
    <row r="112" s="297" customFormat="1" x14ac:dyDescent="0.25"/>
    <row r="113" s="297" customFormat="1" x14ac:dyDescent="0.25"/>
    <row r="114" s="297" customFormat="1" x14ac:dyDescent="0.25"/>
    <row r="115" s="297" customFormat="1" x14ac:dyDescent="0.25"/>
    <row r="116" s="297" customFormat="1" x14ac:dyDescent="0.25"/>
    <row r="117" s="297" customFormat="1" x14ac:dyDescent="0.25"/>
    <row r="118" s="297" customFormat="1" x14ac:dyDescent="0.25"/>
    <row r="119" s="297" customFormat="1" x14ac:dyDescent="0.25"/>
    <row r="120" s="297" customFormat="1" x14ac:dyDescent="0.25"/>
    <row r="121" s="297" customFormat="1" x14ac:dyDescent="0.25"/>
    <row r="122" s="297" customFormat="1" x14ac:dyDescent="0.25"/>
    <row r="123" s="297" customFormat="1" x14ac:dyDescent="0.25"/>
    <row r="124" s="297" customFormat="1" x14ac:dyDescent="0.25"/>
    <row r="125" s="297" customFormat="1" x14ac:dyDescent="0.25"/>
    <row r="126" s="297" customFormat="1" x14ac:dyDescent="0.25"/>
    <row r="127" s="297" customFormat="1" x14ac:dyDescent="0.25"/>
    <row r="128" s="297" customFormat="1" x14ac:dyDescent="0.25"/>
    <row r="129" s="297" customFormat="1" x14ac:dyDescent="0.25"/>
    <row r="130" s="297" customFormat="1" x14ac:dyDescent="0.25"/>
    <row r="131" s="297" customFormat="1" x14ac:dyDescent="0.25"/>
    <row r="132" s="297" customFormat="1" x14ac:dyDescent="0.25"/>
    <row r="133" s="297" customFormat="1" x14ac:dyDescent="0.25"/>
    <row r="134" s="297" customFormat="1" x14ac:dyDescent="0.25"/>
    <row r="135" s="297" customFormat="1" x14ac:dyDescent="0.25"/>
    <row r="136" s="297" customFormat="1" x14ac:dyDescent="0.25"/>
    <row r="137" s="297" customFormat="1" x14ac:dyDescent="0.25"/>
    <row r="138" s="297" customFormat="1" x14ac:dyDescent="0.25"/>
  </sheetData>
  <mergeCells count="81">
    <mergeCell ref="B1:Q1"/>
    <mergeCell ref="BO1:BU1"/>
    <mergeCell ref="B2:Q2"/>
    <mergeCell ref="AJ2:AK2"/>
    <mergeCell ref="A3:A7"/>
    <mergeCell ref="B3:E5"/>
    <mergeCell ref="F3:I5"/>
    <mergeCell ref="J3:M5"/>
    <mergeCell ref="N3:Q5"/>
    <mergeCell ref="R3:Y3"/>
    <mergeCell ref="BO3:BR5"/>
    <mergeCell ref="Z3:AC5"/>
    <mergeCell ref="AD3:AG5"/>
    <mergeCell ref="AH3:AK5"/>
    <mergeCell ref="AL3:AO5"/>
    <mergeCell ref="AP3:AS5"/>
    <mergeCell ref="AT3:AW5"/>
    <mergeCell ref="R6:R7"/>
    <mergeCell ref="BS3:BU5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AX3:BA5"/>
    <mergeCell ref="BB3:BB5"/>
    <mergeCell ref="BC3:BF5"/>
    <mergeCell ref="BG3:BJ5"/>
    <mergeCell ref="BK3:BN5"/>
    <mergeCell ref="K6:K7"/>
    <mergeCell ref="L6:M6"/>
    <mergeCell ref="N6:N7"/>
    <mergeCell ref="O6:O7"/>
    <mergeCell ref="P6:Q6"/>
    <mergeCell ref="AH6:AH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X6:AX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Y6:AY7"/>
    <mergeCell ref="AZ6:BA6"/>
    <mergeCell ref="BB6:BB7"/>
    <mergeCell ref="BC6:BC7"/>
    <mergeCell ref="BD6:BD7"/>
    <mergeCell ref="BB28:BU30"/>
    <mergeCell ref="BO6:BO7"/>
    <mergeCell ref="BP6:BP7"/>
    <mergeCell ref="BQ6:BR6"/>
    <mergeCell ref="BS6:BS7"/>
    <mergeCell ref="BT6:BT7"/>
    <mergeCell ref="BU6:BU7"/>
    <mergeCell ref="BG6:BG7"/>
    <mergeCell ref="BH6:BH7"/>
    <mergeCell ref="BI6:BJ6"/>
    <mergeCell ref="BK6:BK7"/>
    <mergeCell ref="BL6:BL7"/>
    <mergeCell ref="BM6:BN6"/>
    <mergeCell ref="BE6:BF6"/>
  </mergeCells>
  <printOptions horizontalCentered="1" verticalCentered="1"/>
  <pageMargins left="0" right="0" top="0.15748031496062992" bottom="0" header="0.15748031496062992" footer="0"/>
  <pageSetup paperSize="9" scale="85" fitToHeight="2" orientation="landscape" r:id="rId1"/>
  <headerFooter alignWithMargins="0"/>
  <colBreaks count="2" manualBreakCount="2">
    <brk id="17" max="29" man="1"/>
    <brk id="37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59"/>
  <sheetViews>
    <sheetView view="pageBreakPreview" zoomScale="90" zoomScaleNormal="100" zoomScaleSheetLayoutView="90" workbookViewId="0">
      <selection activeCell="I12" sqref="I12"/>
    </sheetView>
  </sheetViews>
  <sheetFormatPr defaultColWidth="9.109375" defaultRowHeight="15.6" x14ac:dyDescent="0.3"/>
  <cols>
    <col min="1" max="1" width="3.109375" style="488" customWidth="1"/>
    <col min="2" max="2" width="67.33203125" style="85" customWidth="1"/>
    <col min="3" max="3" width="27" style="85" customWidth="1"/>
    <col min="4" max="16384" width="9.109375" style="75"/>
  </cols>
  <sheetData>
    <row r="1" spans="1:5" ht="61.95" customHeight="1" x14ac:dyDescent="0.3">
      <c r="A1" s="354" t="s">
        <v>488</v>
      </c>
      <c r="B1" s="354"/>
      <c r="C1" s="354"/>
    </row>
    <row r="2" spans="1:5" ht="20.25" customHeight="1" x14ac:dyDescent="0.3">
      <c r="B2" s="354" t="s">
        <v>79</v>
      </c>
      <c r="C2" s="354"/>
    </row>
    <row r="4" spans="1:5" s="76" customFormat="1" ht="75.599999999999994" customHeight="1" x14ac:dyDescent="0.3">
      <c r="A4" s="206"/>
      <c r="B4" s="207" t="s">
        <v>80</v>
      </c>
      <c r="C4" s="462" t="s">
        <v>502</v>
      </c>
    </row>
    <row r="5" spans="1:5" ht="36" customHeight="1" x14ac:dyDescent="0.3">
      <c r="A5" s="77">
        <v>1</v>
      </c>
      <c r="B5" s="489" t="s">
        <v>440</v>
      </c>
      <c r="C5" s="490">
        <v>2108</v>
      </c>
      <c r="E5" s="97"/>
    </row>
    <row r="6" spans="1:5" x14ac:dyDescent="0.3">
      <c r="A6" s="77">
        <v>2</v>
      </c>
      <c r="B6" s="489" t="s">
        <v>19</v>
      </c>
      <c r="C6" s="490">
        <v>1816</v>
      </c>
      <c r="E6" s="97"/>
    </row>
    <row r="7" spans="1:5" ht="17.399999999999999" customHeight="1" x14ac:dyDescent="0.3">
      <c r="A7" s="77">
        <v>3</v>
      </c>
      <c r="B7" s="489" t="s">
        <v>439</v>
      </c>
      <c r="C7" s="490">
        <v>1030</v>
      </c>
      <c r="E7" s="97"/>
    </row>
    <row r="8" spans="1:5" s="79" customFormat="1" ht="27" customHeight="1" x14ac:dyDescent="0.3">
      <c r="A8" s="77">
        <v>4</v>
      </c>
      <c r="B8" s="489" t="s">
        <v>441</v>
      </c>
      <c r="C8" s="490">
        <v>929</v>
      </c>
      <c r="E8" s="97"/>
    </row>
    <row r="9" spans="1:5" s="79" customFormat="1" ht="18" customHeight="1" x14ac:dyDescent="0.3">
      <c r="A9" s="77">
        <v>5</v>
      </c>
      <c r="B9" s="489" t="s">
        <v>444</v>
      </c>
      <c r="C9" s="490">
        <v>918</v>
      </c>
      <c r="E9" s="97"/>
    </row>
    <row r="10" spans="1:5" s="79" customFormat="1" x14ac:dyDescent="0.3">
      <c r="A10" s="77">
        <v>6</v>
      </c>
      <c r="B10" s="489" t="s">
        <v>445</v>
      </c>
      <c r="C10" s="490">
        <v>900</v>
      </c>
      <c r="E10" s="97"/>
    </row>
    <row r="11" spans="1:5" s="79" customFormat="1" ht="18" customHeight="1" x14ac:dyDescent="0.3">
      <c r="A11" s="77">
        <v>7</v>
      </c>
      <c r="B11" s="489" t="s">
        <v>39</v>
      </c>
      <c r="C11" s="490">
        <v>617</v>
      </c>
      <c r="E11" s="97"/>
    </row>
    <row r="12" spans="1:5" s="79" customFormat="1" ht="31.2" x14ac:dyDescent="0.3">
      <c r="A12" s="77">
        <v>8</v>
      </c>
      <c r="B12" s="489" t="s">
        <v>443</v>
      </c>
      <c r="C12" s="490">
        <v>600</v>
      </c>
      <c r="E12" s="97"/>
    </row>
    <row r="13" spans="1:5" s="79" customFormat="1" ht="19.2" customHeight="1" x14ac:dyDescent="0.3">
      <c r="A13" s="77">
        <v>9</v>
      </c>
      <c r="B13" s="489" t="s">
        <v>442</v>
      </c>
      <c r="C13" s="490">
        <v>473</v>
      </c>
      <c r="E13" s="97"/>
    </row>
    <row r="14" spans="1:5" s="79" customFormat="1" ht="26.4" customHeight="1" x14ac:dyDescent="0.3">
      <c r="A14" s="77">
        <v>10</v>
      </c>
      <c r="B14" s="489" t="s">
        <v>446</v>
      </c>
      <c r="C14" s="490">
        <v>464</v>
      </c>
      <c r="E14" s="97"/>
    </row>
    <row r="15" spans="1:5" s="79" customFormat="1" ht="23.4" customHeight="1" x14ac:dyDescent="0.3">
      <c r="A15" s="77">
        <v>11</v>
      </c>
      <c r="B15" s="489" t="s">
        <v>52</v>
      </c>
      <c r="C15" s="490">
        <v>457</v>
      </c>
      <c r="E15" s="97"/>
    </row>
    <row r="16" spans="1:5" s="79" customFormat="1" ht="16.2" customHeight="1" x14ac:dyDescent="0.3">
      <c r="A16" s="77">
        <v>12</v>
      </c>
      <c r="B16" s="489" t="s">
        <v>447</v>
      </c>
      <c r="C16" s="490">
        <v>358</v>
      </c>
      <c r="E16" s="97"/>
    </row>
    <row r="17" spans="1:5" s="79" customFormat="1" ht="18.600000000000001" customHeight="1" x14ac:dyDescent="0.3">
      <c r="A17" s="77">
        <v>13</v>
      </c>
      <c r="B17" s="489" t="s">
        <v>448</v>
      </c>
      <c r="C17" s="490">
        <v>313</v>
      </c>
      <c r="E17" s="97"/>
    </row>
    <row r="18" spans="1:5" s="79" customFormat="1" ht="18" customHeight="1" x14ac:dyDescent="0.3">
      <c r="A18" s="77">
        <v>14</v>
      </c>
      <c r="B18" s="489" t="s">
        <v>449</v>
      </c>
      <c r="C18" s="490">
        <v>250</v>
      </c>
      <c r="E18" s="97"/>
    </row>
    <row r="19" spans="1:5" s="79" customFormat="1" ht="18" customHeight="1" x14ac:dyDescent="0.3">
      <c r="A19" s="77">
        <v>15</v>
      </c>
      <c r="B19" s="489" t="s">
        <v>452</v>
      </c>
      <c r="C19" s="490">
        <v>226</v>
      </c>
      <c r="E19" s="97"/>
    </row>
    <row r="20" spans="1:5" s="79" customFormat="1" ht="17.399999999999999" customHeight="1" x14ac:dyDescent="0.3">
      <c r="A20" s="77">
        <v>16</v>
      </c>
      <c r="B20" s="489" t="s">
        <v>451</v>
      </c>
      <c r="C20" s="490">
        <v>205</v>
      </c>
      <c r="E20" s="97"/>
    </row>
    <row r="21" spans="1:5" s="79" customFormat="1" ht="19.2" customHeight="1" x14ac:dyDescent="0.3">
      <c r="A21" s="77">
        <v>17</v>
      </c>
      <c r="B21" s="489" t="s">
        <v>43</v>
      </c>
      <c r="C21" s="490">
        <v>166</v>
      </c>
      <c r="E21" s="97"/>
    </row>
    <row r="22" spans="1:5" s="79" customFormat="1" ht="30" customHeight="1" x14ac:dyDescent="0.3">
      <c r="A22" s="77">
        <v>18</v>
      </c>
      <c r="B22" s="489" t="s">
        <v>457</v>
      </c>
      <c r="C22" s="490">
        <v>158</v>
      </c>
      <c r="E22" s="97"/>
    </row>
    <row r="23" spans="1:5" s="79" customFormat="1" ht="18.600000000000001" customHeight="1" x14ac:dyDescent="0.3">
      <c r="A23" s="77">
        <v>19</v>
      </c>
      <c r="B23" s="489" t="s">
        <v>458</v>
      </c>
      <c r="C23" s="490">
        <v>135</v>
      </c>
      <c r="E23" s="97"/>
    </row>
    <row r="24" spans="1:5" s="79" customFormat="1" ht="15.6" customHeight="1" x14ac:dyDescent="0.3">
      <c r="A24" s="77">
        <v>20</v>
      </c>
      <c r="B24" s="489" t="s">
        <v>454</v>
      </c>
      <c r="C24" s="490">
        <v>132</v>
      </c>
      <c r="E24" s="97"/>
    </row>
    <row r="25" spans="1:5" s="79" customFormat="1" ht="18.600000000000001" customHeight="1" x14ac:dyDescent="0.3">
      <c r="A25" s="77">
        <v>21</v>
      </c>
      <c r="B25" s="489" t="s">
        <v>455</v>
      </c>
      <c r="C25" s="490">
        <v>128</v>
      </c>
      <c r="E25" s="97"/>
    </row>
    <row r="26" spans="1:5" s="79" customFormat="1" ht="19.8" customHeight="1" x14ac:dyDescent="0.3">
      <c r="A26" s="77">
        <v>22</v>
      </c>
      <c r="B26" s="489" t="s">
        <v>450</v>
      </c>
      <c r="C26" s="490">
        <v>128</v>
      </c>
      <c r="E26" s="97"/>
    </row>
    <row r="27" spans="1:5" s="79" customFormat="1" ht="19.8" customHeight="1" x14ac:dyDescent="0.3">
      <c r="A27" s="77">
        <v>23</v>
      </c>
      <c r="B27" s="489" t="s">
        <v>15</v>
      </c>
      <c r="C27" s="490">
        <v>114</v>
      </c>
      <c r="E27" s="97"/>
    </row>
    <row r="28" spans="1:5" s="79" customFormat="1" ht="17.399999999999999" customHeight="1" x14ac:dyDescent="0.3">
      <c r="A28" s="77">
        <v>24</v>
      </c>
      <c r="B28" s="489" t="s">
        <v>456</v>
      </c>
      <c r="C28" s="490">
        <v>105</v>
      </c>
      <c r="E28" s="97"/>
    </row>
    <row r="29" spans="1:5" s="79" customFormat="1" ht="21.6" customHeight="1" x14ac:dyDescent="0.3">
      <c r="A29" s="77">
        <v>25</v>
      </c>
      <c r="B29" s="489" t="s">
        <v>54</v>
      </c>
      <c r="C29" s="490">
        <v>96</v>
      </c>
      <c r="E29" s="97"/>
    </row>
    <row r="30" spans="1:5" s="79" customFormat="1" ht="13.8" customHeight="1" x14ac:dyDescent="0.3">
      <c r="A30" s="77">
        <v>26</v>
      </c>
      <c r="B30" s="489" t="s">
        <v>461</v>
      </c>
      <c r="C30" s="490">
        <v>94</v>
      </c>
      <c r="E30" s="97"/>
    </row>
    <row r="31" spans="1:5" s="79" customFormat="1" ht="15.6" customHeight="1" x14ac:dyDescent="0.3">
      <c r="A31" s="77">
        <v>27</v>
      </c>
      <c r="B31" s="489" t="s">
        <v>60</v>
      </c>
      <c r="C31" s="490">
        <v>83</v>
      </c>
      <c r="E31" s="97"/>
    </row>
    <row r="32" spans="1:5" s="79" customFormat="1" ht="14.4" customHeight="1" x14ac:dyDescent="0.3">
      <c r="A32" s="77">
        <v>28</v>
      </c>
      <c r="B32" s="489" t="s">
        <v>464</v>
      </c>
      <c r="C32" s="490">
        <v>79</v>
      </c>
      <c r="E32" s="97"/>
    </row>
    <row r="33" spans="1:5" s="79" customFormat="1" ht="19.8" customHeight="1" x14ac:dyDescent="0.3">
      <c r="A33" s="77">
        <v>29</v>
      </c>
      <c r="B33" s="489" t="s">
        <v>49</v>
      </c>
      <c r="C33" s="490">
        <v>74</v>
      </c>
      <c r="E33" s="97"/>
    </row>
    <row r="34" spans="1:5" s="79" customFormat="1" ht="15.6" customHeight="1" x14ac:dyDescent="0.3">
      <c r="A34" s="77">
        <v>30</v>
      </c>
      <c r="B34" s="489" t="s">
        <v>459</v>
      </c>
      <c r="C34" s="490">
        <v>60</v>
      </c>
      <c r="E34" s="97"/>
    </row>
    <row r="35" spans="1:5" s="79" customFormat="1" ht="31.2" x14ac:dyDescent="0.3">
      <c r="A35" s="77">
        <v>31</v>
      </c>
      <c r="B35" s="489" t="s">
        <v>453</v>
      </c>
      <c r="C35" s="490">
        <v>58</v>
      </c>
      <c r="E35" s="97"/>
    </row>
    <row r="36" spans="1:5" s="79" customFormat="1" x14ac:dyDescent="0.3">
      <c r="A36" s="77">
        <v>32</v>
      </c>
      <c r="B36" s="489" t="s">
        <v>469</v>
      </c>
      <c r="C36" s="490">
        <v>58</v>
      </c>
      <c r="E36" s="97"/>
    </row>
    <row r="37" spans="1:5" s="79" customFormat="1" ht="27" customHeight="1" x14ac:dyDescent="0.3">
      <c r="A37" s="77">
        <v>33</v>
      </c>
      <c r="B37" s="489" t="s">
        <v>482</v>
      </c>
      <c r="C37" s="490">
        <v>51</v>
      </c>
      <c r="E37" s="97"/>
    </row>
    <row r="38" spans="1:5" s="79" customFormat="1" x14ac:dyDescent="0.3">
      <c r="A38" s="77">
        <v>34</v>
      </c>
      <c r="B38" s="489" t="s">
        <v>51</v>
      </c>
      <c r="C38" s="490">
        <v>50</v>
      </c>
      <c r="E38" s="97"/>
    </row>
    <row r="39" spans="1:5" s="79" customFormat="1" ht="18.600000000000001" customHeight="1" x14ac:dyDescent="0.3">
      <c r="A39" s="77">
        <v>35</v>
      </c>
      <c r="B39" s="489" t="s">
        <v>42</v>
      </c>
      <c r="C39" s="490">
        <v>49</v>
      </c>
      <c r="E39" s="97"/>
    </row>
    <row r="40" spans="1:5" s="79" customFormat="1" ht="15" customHeight="1" x14ac:dyDescent="0.3">
      <c r="A40" s="77">
        <v>36</v>
      </c>
      <c r="B40" s="489" t="s">
        <v>489</v>
      </c>
      <c r="C40" s="490">
        <v>45</v>
      </c>
      <c r="E40" s="97"/>
    </row>
    <row r="41" spans="1:5" ht="17.399999999999999" customHeight="1" x14ac:dyDescent="0.3">
      <c r="A41" s="77">
        <v>37</v>
      </c>
      <c r="B41" s="489" t="s">
        <v>462</v>
      </c>
      <c r="C41" s="490">
        <v>43</v>
      </c>
      <c r="E41" s="97"/>
    </row>
    <row r="42" spans="1:5" x14ac:dyDescent="0.3">
      <c r="A42" s="77">
        <v>38</v>
      </c>
      <c r="B42" s="489" t="s">
        <v>468</v>
      </c>
      <c r="C42" s="490">
        <v>43</v>
      </c>
      <c r="E42" s="97"/>
    </row>
    <row r="43" spans="1:5" ht="17.399999999999999" customHeight="1" x14ac:dyDescent="0.3">
      <c r="A43" s="77">
        <v>39</v>
      </c>
      <c r="B43" s="489" t="s">
        <v>471</v>
      </c>
      <c r="C43" s="490">
        <v>42</v>
      </c>
      <c r="E43" s="97"/>
    </row>
    <row r="44" spans="1:5" ht="16.8" customHeight="1" x14ac:dyDescent="0.3">
      <c r="A44" s="77">
        <v>40</v>
      </c>
      <c r="B44" s="489" t="s">
        <v>466</v>
      </c>
      <c r="C44" s="490">
        <v>41</v>
      </c>
      <c r="E44" s="97"/>
    </row>
    <row r="45" spans="1:5" ht="20.399999999999999" customHeight="1" x14ac:dyDescent="0.3">
      <c r="A45" s="77">
        <v>41</v>
      </c>
      <c r="B45" s="489" t="s">
        <v>467</v>
      </c>
      <c r="C45" s="490">
        <v>39</v>
      </c>
      <c r="E45" s="97"/>
    </row>
    <row r="46" spans="1:5" ht="16.8" customHeight="1" x14ac:dyDescent="0.3">
      <c r="A46" s="77">
        <v>42</v>
      </c>
      <c r="B46" s="489" t="s">
        <v>465</v>
      </c>
      <c r="C46" s="490">
        <v>39</v>
      </c>
      <c r="E46" s="97"/>
    </row>
    <row r="47" spans="1:5" ht="18" customHeight="1" x14ac:dyDescent="0.3">
      <c r="A47" s="77">
        <v>43</v>
      </c>
      <c r="B47" s="489" t="s">
        <v>470</v>
      </c>
      <c r="C47" s="490">
        <v>38</v>
      </c>
      <c r="E47" s="97"/>
    </row>
    <row r="48" spans="1:5" x14ac:dyDescent="0.3">
      <c r="A48" s="77">
        <v>44</v>
      </c>
      <c r="B48" s="489" t="s">
        <v>57</v>
      </c>
      <c r="C48" s="490">
        <v>37</v>
      </c>
      <c r="E48" s="97"/>
    </row>
    <row r="49" spans="1:5" ht="16.8" customHeight="1" x14ac:dyDescent="0.3">
      <c r="A49" s="77">
        <v>45</v>
      </c>
      <c r="B49" s="489" t="s">
        <v>58</v>
      </c>
      <c r="C49" s="490">
        <v>36</v>
      </c>
      <c r="E49" s="97"/>
    </row>
    <row r="50" spans="1:5" ht="19.8" customHeight="1" x14ac:dyDescent="0.3">
      <c r="A50" s="77">
        <v>46</v>
      </c>
      <c r="B50" s="489" t="s">
        <v>460</v>
      </c>
      <c r="C50" s="490">
        <v>33</v>
      </c>
      <c r="E50" s="97"/>
    </row>
    <row r="51" spans="1:5" ht="28.8" customHeight="1" x14ac:dyDescent="0.3">
      <c r="A51" s="77">
        <v>47</v>
      </c>
      <c r="B51" s="489" t="s">
        <v>472</v>
      </c>
      <c r="C51" s="490">
        <v>33</v>
      </c>
      <c r="E51" s="97"/>
    </row>
    <row r="52" spans="1:5" ht="19.8" customHeight="1" x14ac:dyDescent="0.3">
      <c r="A52" s="77">
        <v>48</v>
      </c>
      <c r="B52" s="489" t="s">
        <v>485</v>
      </c>
      <c r="C52" s="490">
        <v>26</v>
      </c>
      <c r="E52" s="97"/>
    </row>
    <row r="53" spans="1:5" x14ac:dyDescent="0.3">
      <c r="A53" s="77">
        <v>49</v>
      </c>
      <c r="B53" s="489" t="s">
        <v>463</v>
      </c>
      <c r="C53" s="490">
        <v>24</v>
      </c>
      <c r="E53" s="97"/>
    </row>
    <row r="54" spans="1:5" ht="30.6" customHeight="1" x14ac:dyDescent="0.3">
      <c r="A54" s="77">
        <v>50</v>
      </c>
      <c r="B54" s="489" t="s">
        <v>474</v>
      </c>
      <c r="C54" s="490">
        <v>20</v>
      </c>
      <c r="E54" s="97"/>
    </row>
    <row r="55" spans="1:5" x14ac:dyDescent="0.3">
      <c r="C55" s="491"/>
    </row>
    <row r="56" spans="1:5" x14ac:dyDescent="0.3">
      <c r="C56" s="491"/>
    </row>
    <row r="57" spans="1:5" x14ac:dyDescent="0.3">
      <c r="C57" s="491"/>
    </row>
    <row r="58" spans="1:5" x14ac:dyDescent="0.3">
      <c r="C58" s="491"/>
    </row>
    <row r="59" spans="1:5" x14ac:dyDescent="0.3">
      <c r="C59" s="491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zoomScaleSheetLayoutView="95" workbookViewId="0">
      <selection activeCell="K10" sqref="K10"/>
    </sheetView>
  </sheetViews>
  <sheetFormatPr defaultColWidth="12.44140625" defaultRowHeight="18" x14ac:dyDescent="0.35"/>
  <cols>
    <col min="1" max="1" width="1.44140625" style="248" hidden="1" customWidth="1"/>
    <col min="2" max="2" width="89.5546875" style="248" customWidth="1"/>
    <col min="3" max="4" width="15.44140625" style="248" customWidth="1"/>
    <col min="5" max="5" width="11.109375" style="248" customWidth="1"/>
    <col min="6" max="6" width="11.6640625" style="248" customWidth="1"/>
    <col min="7" max="7" width="12.44140625" style="248"/>
    <col min="8" max="10" width="9.6640625" style="248" customWidth="1"/>
    <col min="11" max="256" width="12.44140625" style="248"/>
    <col min="257" max="257" width="0" style="248" hidden="1" customWidth="1"/>
    <col min="258" max="258" width="89.5546875" style="248" customWidth="1"/>
    <col min="259" max="260" width="15.44140625" style="248" customWidth="1"/>
    <col min="261" max="261" width="11.109375" style="248" customWidth="1"/>
    <col min="262" max="262" width="11.6640625" style="248" customWidth="1"/>
    <col min="263" max="263" width="12.44140625" style="248"/>
    <col min="264" max="266" width="9.6640625" style="248" customWidth="1"/>
    <col min="267" max="512" width="12.44140625" style="248"/>
    <col min="513" max="513" width="0" style="248" hidden="1" customWidth="1"/>
    <col min="514" max="514" width="89.5546875" style="248" customWidth="1"/>
    <col min="515" max="516" width="15.44140625" style="248" customWidth="1"/>
    <col min="517" max="517" width="11.109375" style="248" customWidth="1"/>
    <col min="518" max="518" width="11.6640625" style="248" customWidth="1"/>
    <col min="519" max="519" width="12.44140625" style="248"/>
    <col min="520" max="522" width="9.6640625" style="248" customWidth="1"/>
    <col min="523" max="768" width="12.44140625" style="248"/>
    <col min="769" max="769" width="0" style="248" hidden="1" customWidth="1"/>
    <col min="770" max="770" width="89.5546875" style="248" customWidth="1"/>
    <col min="771" max="772" width="15.44140625" style="248" customWidth="1"/>
    <col min="773" max="773" width="11.109375" style="248" customWidth="1"/>
    <col min="774" max="774" width="11.6640625" style="248" customWidth="1"/>
    <col min="775" max="775" width="12.44140625" style="248"/>
    <col min="776" max="778" width="9.6640625" style="248" customWidth="1"/>
    <col min="779" max="1024" width="12.44140625" style="248"/>
    <col min="1025" max="1025" width="0" style="248" hidden="1" customWidth="1"/>
    <col min="1026" max="1026" width="89.5546875" style="248" customWidth="1"/>
    <col min="1027" max="1028" width="15.44140625" style="248" customWidth="1"/>
    <col min="1029" max="1029" width="11.109375" style="248" customWidth="1"/>
    <col min="1030" max="1030" width="11.6640625" style="248" customWidth="1"/>
    <col min="1031" max="1031" width="12.44140625" style="248"/>
    <col min="1032" max="1034" width="9.6640625" style="248" customWidth="1"/>
    <col min="1035" max="1280" width="12.44140625" style="248"/>
    <col min="1281" max="1281" width="0" style="248" hidden="1" customWidth="1"/>
    <col min="1282" max="1282" width="89.5546875" style="248" customWidth="1"/>
    <col min="1283" max="1284" width="15.44140625" style="248" customWidth="1"/>
    <col min="1285" max="1285" width="11.109375" style="248" customWidth="1"/>
    <col min="1286" max="1286" width="11.6640625" style="248" customWidth="1"/>
    <col min="1287" max="1287" width="12.44140625" style="248"/>
    <col min="1288" max="1290" width="9.6640625" style="248" customWidth="1"/>
    <col min="1291" max="1536" width="12.44140625" style="248"/>
    <col min="1537" max="1537" width="0" style="248" hidden="1" customWidth="1"/>
    <col min="1538" max="1538" width="89.5546875" style="248" customWidth="1"/>
    <col min="1539" max="1540" width="15.44140625" style="248" customWidth="1"/>
    <col min="1541" max="1541" width="11.109375" style="248" customWidth="1"/>
    <col min="1542" max="1542" width="11.6640625" style="248" customWidth="1"/>
    <col min="1543" max="1543" width="12.44140625" style="248"/>
    <col min="1544" max="1546" width="9.6640625" style="248" customWidth="1"/>
    <col min="1547" max="1792" width="12.44140625" style="248"/>
    <col min="1793" max="1793" width="0" style="248" hidden="1" customWidth="1"/>
    <col min="1794" max="1794" width="89.5546875" style="248" customWidth="1"/>
    <col min="1795" max="1796" width="15.44140625" style="248" customWidth="1"/>
    <col min="1797" max="1797" width="11.109375" style="248" customWidth="1"/>
    <col min="1798" max="1798" width="11.6640625" style="248" customWidth="1"/>
    <col min="1799" max="1799" width="12.44140625" style="248"/>
    <col min="1800" max="1802" width="9.6640625" style="248" customWidth="1"/>
    <col min="1803" max="2048" width="12.44140625" style="248"/>
    <col min="2049" max="2049" width="0" style="248" hidden="1" customWidth="1"/>
    <col min="2050" max="2050" width="89.5546875" style="248" customWidth="1"/>
    <col min="2051" max="2052" width="15.44140625" style="248" customWidth="1"/>
    <col min="2053" max="2053" width="11.109375" style="248" customWidth="1"/>
    <col min="2054" max="2054" width="11.6640625" style="248" customWidth="1"/>
    <col min="2055" max="2055" width="12.44140625" style="248"/>
    <col min="2056" max="2058" width="9.6640625" style="248" customWidth="1"/>
    <col min="2059" max="2304" width="12.44140625" style="248"/>
    <col min="2305" max="2305" width="0" style="248" hidden="1" customWidth="1"/>
    <col min="2306" max="2306" width="89.5546875" style="248" customWidth="1"/>
    <col min="2307" max="2308" width="15.44140625" style="248" customWidth="1"/>
    <col min="2309" max="2309" width="11.109375" style="248" customWidth="1"/>
    <col min="2310" max="2310" width="11.6640625" style="248" customWidth="1"/>
    <col min="2311" max="2311" width="12.44140625" style="248"/>
    <col min="2312" max="2314" width="9.6640625" style="248" customWidth="1"/>
    <col min="2315" max="2560" width="12.44140625" style="248"/>
    <col min="2561" max="2561" width="0" style="248" hidden="1" customWidth="1"/>
    <col min="2562" max="2562" width="89.5546875" style="248" customWidth="1"/>
    <col min="2563" max="2564" width="15.44140625" style="248" customWidth="1"/>
    <col min="2565" max="2565" width="11.109375" style="248" customWidth="1"/>
    <col min="2566" max="2566" width="11.6640625" style="248" customWidth="1"/>
    <col min="2567" max="2567" width="12.44140625" style="248"/>
    <col min="2568" max="2570" width="9.6640625" style="248" customWidth="1"/>
    <col min="2571" max="2816" width="12.44140625" style="248"/>
    <col min="2817" max="2817" width="0" style="248" hidden="1" customWidth="1"/>
    <col min="2818" max="2818" width="89.5546875" style="248" customWidth="1"/>
    <col min="2819" max="2820" width="15.44140625" style="248" customWidth="1"/>
    <col min="2821" max="2821" width="11.109375" style="248" customWidth="1"/>
    <col min="2822" max="2822" width="11.6640625" style="248" customWidth="1"/>
    <col min="2823" max="2823" width="12.44140625" style="248"/>
    <col min="2824" max="2826" width="9.6640625" style="248" customWidth="1"/>
    <col min="2827" max="3072" width="12.44140625" style="248"/>
    <col min="3073" max="3073" width="0" style="248" hidden="1" customWidth="1"/>
    <col min="3074" max="3074" width="89.5546875" style="248" customWidth="1"/>
    <col min="3075" max="3076" width="15.44140625" style="248" customWidth="1"/>
    <col min="3077" max="3077" width="11.109375" style="248" customWidth="1"/>
    <col min="3078" max="3078" width="11.6640625" style="248" customWidth="1"/>
    <col min="3079" max="3079" width="12.44140625" style="248"/>
    <col min="3080" max="3082" width="9.6640625" style="248" customWidth="1"/>
    <col min="3083" max="3328" width="12.44140625" style="248"/>
    <col min="3329" max="3329" width="0" style="248" hidden="1" customWidth="1"/>
    <col min="3330" max="3330" width="89.5546875" style="248" customWidth="1"/>
    <col min="3331" max="3332" width="15.44140625" style="248" customWidth="1"/>
    <col min="3333" max="3333" width="11.109375" style="248" customWidth="1"/>
    <col min="3334" max="3334" width="11.6640625" style="248" customWidth="1"/>
    <col min="3335" max="3335" width="12.44140625" style="248"/>
    <col min="3336" max="3338" width="9.6640625" style="248" customWidth="1"/>
    <col min="3339" max="3584" width="12.44140625" style="248"/>
    <col min="3585" max="3585" width="0" style="248" hidden="1" customWidth="1"/>
    <col min="3586" max="3586" width="89.5546875" style="248" customWidth="1"/>
    <col min="3587" max="3588" width="15.44140625" style="248" customWidth="1"/>
    <col min="3589" max="3589" width="11.109375" style="248" customWidth="1"/>
    <col min="3590" max="3590" width="11.6640625" style="248" customWidth="1"/>
    <col min="3591" max="3591" width="12.44140625" style="248"/>
    <col min="3592" max="3594" width="9.6640625" style="248" customWidth="1"/>
    <col min="3595" max="3840" width="12.44140625" style="248"/>
    <col min="3841" max="3841" width="0" style="248" hidden="1" customWidth="1"/>
    <col min="3842" max="3842" width="89.5546875" style="248" customWidth="1"/>
    <col min="3843" max="3844" width="15.44140625" style="248" customWidth="1"/>
    <col min="3845" max="3845" width="11.109375" style="248" customWidth="1"/>
    <col min="3846" max="3846" width="11.6640625" style="248" customWidth="1"/>
    <col min="3847" max="3847" width="12.44140625" style="248"/>
    <col min="3848" max="3850" width="9.6640625" style="248" customWidth="1"/>
    <col min="3851" max="4096" width="12.44140625" style="248"/>
    <col min="4097" max="4097" width="0" style="248" hidden="1" customWidth="1"/>
    <col min="4098" max="4098" width="89.5546875" style="248" customWidth="1"/>
    <col min="4099" max="4100" width="15.44140625" style="248" customWidth="1"/>
    <col min="4101" max="4101" width="11.109375" style="248" customWidth="1"/>
    <col min="4102" max="4102" width="11.6640625" style="248" customWidth="1"/>
    <col min="4103" max="4103" width="12.44140625" style="248"/>
    <col min="4104" max="4106" width="9.6640625" style="248" customWidth="1"/>
    <col min="4107" max="4352" width="12.44140625" style="248"/>
    <col min="4353" max="4353" width="0" style="248" hidden="1" customWidth="1"/>
    <col min="4354" max="4354" width="89.5546875" style="248" customWidth="1"/>
    <col min="4355" max="4356" width="15.44140625" style="248" customWidth="1"/>
    <col min="4357" max="4357" width="11.109375" style="248" customWidth="1"/>
    <col min="4358" max="4358" width="11.6640625" style="248" customWidth="1"/>
    <col min="4359" max="4359" width="12.44140625" style="248"/>
    <col min="4360" max="4362" width="9.6640625" style="248" customWidth="1"/>
    <col min="4363" max="4608" width="12.44140625" style="248"/>
    <col min="4609" max="4609" width="0" style="248" hidden="1" customWidth="1"/>
    <col min="4610" max="4610" width="89.5546875" style="248" customWidth="1"/>
    <col min="4611" max="4612" width="15.44140625" style="248" customWidth="1"/>
    <col min="4613" max="4613" width="11.109375" style="248" customWidth="1"/>
    <col min="4614" max="4614" width="11.6640625" style="248" customWidth="1"/>
    <col min="4615" max="4615" width="12.44140625" style="248"/>
    <col min="4616" max="4618" width="9.6640625" style="248" customWidth="1"/>
    <col min="4619" max="4864" width="12.44140625" style="248"/>
    <col min="4865" max="4865" width="0" style="248" hidden="1" customWidth="1"/>
    <col min="4866" max="4866" width="89.5546875" style="248" customWidth="1"/>
    <col min="4867" max="4868" width="15.44140625" style="248" customWidth="1"/>
    <col min="4869" max="4869" width="11.109375" style="248" customWidth="1"/>
    <col min="4870" max="4870" width="11.6640625" style="248" customWidth="1"/>
    <col min="4871" max="4871" width="12.44140625" style="248"/>
    <col min="4872" max="4874" width="9.6640625" style="248" customWidth="1"/>
    <col min="4875" max="5120" width="12.44140625" style="248"/>
    <col min="5121" max="5121" width="0" style="248" hidden="1" customWidth="1"/>
    <col min="5122" max="5122" width="89.5546875" style="248" customWidth="1"/>
    <col min="5123" max="5124" width="15.44140625" style="248" customWidth="1"/>
    <col min="5125" max="5125" width="11.109375" style="248" customWidth="1"/>
    <col min="5126" max="5126" width="11.6640625" style="248" customWidth="1"/>
    <col min="5127" max="5127" width="12.44140625" style="248"/>
    <col min="5128" max="5130" width="9.6640625" style="248" customWidth="1"/>
    <col min="5131" max="5376" width="12.44140625" style="248"/>
    <col min="5377" max="5377" width="0" style="248" hidden="1" customWidth="1"/>
    <col min="5378" max="5378" width="89.5546875" style="248" customWidth="1"/>
    <col min="5379" max="5380" width="15.44140625" style="248" customWidth="1"/>
    <col min="5381" max="5381" width="11.109375" style="248" customWidth="1"/>
    <col min="5382" max="5382" width="11.6640625" style="248" customWidth="1"/>
    <col min="5383" max="5383" width="12.44140625" style="248"/>
    <col min="5384" max="5386" width="9.6640625" style="248" customWidth="1"/>
    <col min="5387" max="5632" width="12.44140625" style="248"/>
    <col min="5633" max="5633" width="0" style="248" hidden="1" customWidth="1"/>
    <col min="5634" max="5634" width="89.5546875" style="248" customWidth="1"/>
    <col min="5635" max="5636" width="15.44140625" style="248" customWidth="1"/>
    <col min="5637" max="5637" width="11.109375" style="248" customWidth="1"/>
    <col min="5638" max="5638" width="11.6640625" style="248" customWidth="1"/>
    <col min="5639" max="5639" width="12.44140625" style="248"/>
    <col min="5640" max="5642" width="9.6640625" style="248" customWidth="1"/>
    <col min="5643" max="5888" width="12.44140625" style="248"/>
    <col min="5889" max="5889" width="0" style="248" hidden="1" customWidth="1"/>
    <col min="5890" max="5890" width="89.5546875" style="248" customWidth="1"/>
    <col min="5891" max="5892" width="15.44140625" style="248" customWidth="1"/>
    <col min="5893" max="5893" width="11.109375" style="248" customWidth="1"/>
    <col min="5894" max="5894" width="11.6640625" style="248" customWidth="1"/>
    <col min="5895" max="5895" width="12.44140625" style="248"/>
    <col min="5896" max="5898" width="9.6640625" style="248" customWidth="1"/>
    <col min="5899" max="6144" width="12.44140625" style="248"/>
    <col min="6145" max="6145" width="0" style="248" hidden="1" customWidth="1"/>
    <col min="6146" max="6146" width="89.5546875" style="248" customWidth="1"/>
    <col min="6147" max="6148" width="15.44140625" style="248" customWidth="1"/>
    <col min="6149" max="6149" width="11.109375" style="248" customWidth="1"/>
    <col min="6150" max="6150" width="11.6640625" style="248" customWidth="1"/>
    <col min="6151" max="6151" width="12.44140625" style="248"/>
    <col min="6152" max="6154" width="9.6640625" style="248" customWidth="1"/>
    <col min="6155" max="6400" width="12.44140625" style="248"/>
    <col min="6401" max="6401" width="0" style="248" hidden="1" customWidth="1"/>
    <col min="6402" max="6402" width="89.5546875" style="248" customWidth="1"/>
    <col min="6403" max="6404" width="15.44140625" style="248" customWidth="1"/>
    <col min="6405" max="6405" width="11.109375" style="248" customWidth="1"/>
    <col min="6406" max="6406" width="11.6640625" style="248" customWidth="1"/>
    <col min="6407" max="6407" width="12.44140625" style="248"/>
    <col min="6408" max="6410" width="9.6640625" style="248" customWidth="1"/>
    <col min="6411" max="6656" width="12.44140625" style="248"/>
    <col min="6657" max="6657" width="0" style="248" hidden="1" customWidth="1"/>
    <col min="6658" max="6658" width="89.5546875" style="248" customWidth="1"/>
    <col min="6659" max="6660" width="15.44140625" style="248" customWidth="1"/>
    <col min="6661" max="6661" width="11.109375" style="248" customWidth="1"/>
    <col min="6662" max="6662" width="11.6640625" style="248" customWidth="1"/>
    <col min="6663" max="6663" width="12.44140625" style="248"/>
    <col min="6664" max="6666" width="9.6640625" style="248" customWidth="1"/>
    <col min="6667" max="6912" width="12.44140625" style="248"/>
    <col min="6913" max="6913" width="0" style="248" hidden="1" customWidth="1"/>
    <col min="6914" max="6914" width="89.5546875" style="248" customWidth="1"/>
    <col min="6915" max="6916" width="15.44140625" style="248" customWidth="1"/>
    <col min="6917" max="6917" width="11.109375" style="248" customWidth="1"/>
    <col min="6918" max="6918" width="11.6640625" style="248" customWidth="1"/>
    <col min="6919" max="6919" width="12.44140625" style="248"/>
    <col min="6920" max="6922" width="9.6640625" style="248" customWidth="1"/>
    <col min="6923" max="7168" width="12.44140625" style="248"/>
    <col min="7169" max="7169" width="0" style="248" hidden="1" customWidth="1"/>
    <col min="7170" max="7170" width="89.5546875" style="248" customWidth="1"/>
    <col min="7171" max="7172" width="15.44140625" style="248" customWidth="1"/>
    <col min="7173" max="7173" width="11.109375" style="248" customWidth="1"/>
    <col min="7174" max="7174" width="11.6640625" style="248" customWidth="1"/>
    <col min="7175" max="7175" width="12.44140625" style="248"/>
    <col min="7176" max="7178" width="9.6640625" style="248" customWidth="1"/>
    <col min="7179" max="7424" width="12.44140625" style="248"/>
    <col min="7425" max="7425" width="0" style="248" hidden="1" customWidth="1"/>
    <col min="7426" max="7426" width="89.5546875" style="248" customWidth="1"/>
    <col min="7427" max="7428" width="15.44140625" style="248" customWidth="1"/>
    <col min="7429" max="7429" width="11.109375" style="248" customWidth="1"/>
    <col min="7430" max="7430" width="11.6640625" style="248" customWidth="1"/>
    <col min="7431" max="7431" width="12.44140625" style="248"/>
    <col min="7432" max="7434" width="9.6640625" style="248" customWidth="1"/>
    <col min="7435" max="7680" width="12.44140625" style="248"/>
    <col min="7681" max="7681" width="0" style="248" hidden="1" customWidth="1"/>
    <col min="7682" max="7682" width="89.5546875" style="248" customWidth="1"/>
    <col min="7683" max="7684" width="15.44140625" style="248" customWidth="1"/>
    <col min="7685" max="7685" width="11.109375" style="248" customWidth="1"/>
    <col min="7686" max="7686" width="11.6640625" style="248" customWidth="1"/>
    <col min="7687" max="7687" width="12.44140625" style="248"/>
    <col min="7688" max="7690" width="9.6640625" style="248" customWidth="1"/>
    <col min="7691" max="7936" width="12.44140625" style="248"/>
    <col min="7937" max="7937" width="0" style="248" hidden="1" customWidth="1"/>
    <col min="7938" max="7938" width="89.5546875" style="248" customWidth="1"/>
    <col min="7939" max="7940" width="15.44140625" style="248" customWidth="1"/>
    <col min="7941" max="7941" width="11.109375" style="248" customWidth="1"/>
    <col min="7942" max="7942" width="11.6640625" style="248" customWidth="1"/>
    <col min="7943" max="7943" width="12.44140625" style="248"/>
    <col min="7944" max="7946" width="9.6640625" style="248" customWidth="1"/>
    <col min="7947" max="8192" width="12.44140625" style="248"/>
    <col min="8193" max="8193" width="0" style="248" hidden="1" customWidth="1"/>
    <col min="8194" max="8194" width="89.5546875" style="248" customWidth="1"/>
    <col min="8195" max="8196" width="15.44140625" style="248" customWidth="1"/>
    <col min="8197" max="8197" width="11.109375" style="248" customWidth="1"/>
    <col min="8198" max="8198" width="11.6640625" style="248" customWidth="1"/>
    <col min="8199" max="8199" width="12.44140625" style="248"/>
    <col min="8200" max="8202" width="9.6640625" style="248" customWidth="1"/>
    <col min="8203" max="8448" width="12.44140625" style="248"/>
    <col min="8449" max="8449" width="0" style="248" hidden="1" customWidth="1"/>
    <col min="8450" max="8450" width="89.5546875" style="248" customWidth="1"/>
    <col min="8451" max="8452" width="15.44140625" style="248" customWidth="1"/>
    <col min="8453" max="8453" width="11.109375" style="248" customWidth="1"/>
    <col min="8454" max="8454" width="11.6640625" style="248" customWidth="1"/>
    <col min="8455" max="8455" width="12.44140625" style="248"/>
    <col min="8456" max="8458" width="9.6640625" style="248" customWidth="1"/>
    <col min="8459" max="8704" width="12.44140625" style="248"/>
    <col min="8705" max="8705" width="0" style="248" hidden="1" customWidth="1"/>
    <col min="8706" max="8706" width="89.5546875" style="248" customWidth="1"/>
    <col min="8707" max="8708" width="15.44140625" style="248" customWidth="1"/>
    <col min="8709" max="8709" width="11.109375" style="248" customWidth="1"/>
    <col min="8710" max="8710" width="11.6640625" style="248" customWidth="1"/>
    <col min="8711" max="8711" width="12.44140625" style="248"/>
    <col min="8712" max="8714" width="9.6640625" style="248" customWidth="1"/>
    <col min="8715" max="8960" width="12.44140625" style="248"/>
    <col min="8961" max="8961" width="0" style="248" hidden="1" customWidth="1"/>
    <col min="8962" max="8962" width="89.5546875" style="248" customWidth="1"/>
    <col min="8963" max="8964" width="15.44140625" style="248" customWidth="1"/>
    <col min="8965" max="8965" width="11.109375" style="248" customWidth="1"/>
    <col min="8966" max="8966" width="11.6640625" style="248" customWidth="1"/>
    <col min="8967" max="8967" width="12.44140625" style="248"/>
    <col min="8968" max="8970" width="9.6640625" style="248" customWidth="1"/>
    <col min="8971" max="9216" width="12.44140625" style="248"/>
    <col min="9217" max="9217" width="0" style="248" hidden="1" customWidth="1"/>
    <col min="9218" max="9218" width="89.5546875" style="248" customWidth="1"/>
    <col min="9219" max="9220" width="15.44140625" style="248" customWidth="1"/>
    <col min="9221" max="9221" width="11.109375" style="248" customWidth="1"/>
    <col min="9222" max="9222" width="11.6640625" style="248" customWidth="1"/>
    <col min="9223" max="9223" width="12.44140625" style="248"/>
    <col min="9224" max="9226" width="9.6640625" style="248" customWidth="1"/>
    <col min="9227" max="9472" width="12.44140625" style="248"/>
    <col min="9473" max="9473" width="0" style="248" hidden="1" customWidth="1"/>
    <col min="9474" max="9474" width="89.5546875" style="248" customWidth="1"/>
    <col min="9475" max="9476" width="15.44140625" style="248" customWidth="1"/>
    <col min="9477" max="9477" width="11.109375" style="248" customWidth="1"/>
    <col min="9478" max="9478" width="11.6640625" style="248" customWidth="1"/>
    <col min="9479" max="9479" width="12.44140625" style="248"/>
    <col min="9480" max="9482" width="9.6640625" style="248" customWidth="1"/>
    <col min="9483" max="9728" width="12.44140625" style="248"/>
    <col min="9729" max="9729" width="0" style="248" hidden="1" customWidth="1"/>
    <col min="9730" max="9730" width="89.5546875" style="248" customWidth="1"/>
    <col min="9731" max="9732" width="15.44140625" style="248" customWidth="1"/>
    <col min="9733" max="9733" width="11.109375" style="248" customWidth="1"/>
    <col min="9734" max="9734" width="11.6640625" style="248" customWidth="1"/>
    <col min="9735" max="9735" width="12.44140625" style="248"/>
    <col min="9736" max="9738" width="9.6640625" style="248" customWidth="1"/>
    <col min="9739" max="9984" width="12.44140625" style="248"/>
    <col min="9985" max="9985" width="0" style="248" hidden="1" customWidth="1"/>
    <col min="9986" max="9986" width="89.5546875" style="248" customWidth="1"/>
    <col min="9987" max="9988" width="15.44140625" style="248" customWidth="1"/>
    <col min="9989" max="9989" width="11.109375" style="248" customWidth="1"/>
    <col min="9990" max="9990" width="11.6640625" style="248" customWidth="1"/>
    <col min="9991" max="9991" width="12.44140625" style="248"/>
    <col min="9992" max="9994" width="9.6640625" style="248" customWidth="1"/>
    <col min="9995" max="10240" width="12.44140625" style="248"/>
    <col min="10241" max="10241" width="0" style="248" hidden="1" customWidth="1"/>
    <col min="10242" max="10242" width="89.5546875" style="248" customWidth="1"/>
    <col min="10243" max="10244" width="15.44140625" style="248" customWidth="1"/>
    <col min="10245" max="10245" width="11.109375" style="248" customWidth="1"/>
    <col min="10246" max="10246" width="11.6640625" style="248" customWidth="1"/>
    <col min="10247" max="10247" width="12.44140625" style="248"/>
    <col min="10248" max="10250" width="9.6640625" style="248" customWidth="1"/>
    <col min="10251" max="10496" width="12.44140625" style="248"/>
    <col min="10497" max="10497" width="0" style="248" hidden="1" customWidth="1"/>
    <col min="10498" max="10498" width="89.5546875" style="248" customWidth="1"/>
    <col min="10499" max="10500" width="15.44140625" style="248" customWidth="1"/>
    <col min="10501" max="10501" width="11.109375" style="248" customWidth="1"/>
    <col min="10502" max="10502" width="11.6640625" style="248" customWidth="1"/>
    <col min="10503" max="10503" width="12.44140625" style="248"/>
    <col min="10504" max="10506" width="9.6640625" style="248" customWidth="1"/>
    <col min="10507" max="10752" width="12.44140625" style="248"/>
    <col min="10753" max="10753" width="0" style="248" hidden="1" customWidth="1"/>
    <col min="10754" max="10754" width="89.5546875" style="248" customWidth="1"/>
    <col min="10755" max="10756" width="15.44140625" style="248" customWidth="1"/>
    <col min="10757" max="10757" width="11.109375" style="248" customWidth="1"/>
    <col min="10758" max="10758" width="11.6640625" style="248" customWidth="1"/>
    <col min="10759" max="10759" width="12.44140625" style="248"/>
    <col min="10760" max="10762" width="9.6640625" style="248" customWidth="1"/>
    <col min="10763" max="11008" width="12.44140625" style="248"/>
    <col min="11009" max="11009" width="0" style="248" hidden="1" customWidth="1"/>
    <col min="11010" max="11010" width="89.5546875" style="248" customWidth="1"/>
    <col min="11011" max="11012" width="15.44140625" style="248" customWidth="1"/>
    <col min="11013" max="11013" width="11.109375" style="248" customWidth="1"/>
    <col min="11014" max="11014" width="11.6640625" style="248" customWidth="1"/>
    <col min="11015" max="11015" width="12.44140625" style="248"/>
    <col min="11016" max="11018" width="9.6640625" style="248" customWidth="1"/>
    <col min="11019" max="11264" width="12.44140625" style="248"/>
    <col min="11265" max="11265" width="0" style="248" hidden="1" customWidth="1"/>
    <col min="11266" max="11266" width="89.5546875" style="248" customWidth="1"/>
    <col min="11267" max="11268" width="15.44140625" style="248" customWidth="1"/>
    <col min="11269" max="11269" width="11.109375" style="248" customWidth="1"/>
    <col min="11270" max="11270" width="11.6640625" style="248" customWidth="1"/>
    <col min="11271" max="11271" width="12.44140625" style="248"/>
    <col min="11272" max="11274" width="9.6640625" style="248" customWidth="1"/>
    <col min="11275" max="11520" width="12.44140625" style="248"/>
    <col min="11521" max="11521" width="0" style="248" hidden="1" customWidth="1"/>
    <col min="11522" max="11522" width="89.5546875" style="248" customWidth="1"/>
    <col min="11523" max="11524" width="15.44140625" style="248" customWidth="1"/>
    <col min="11525" max="11525" width="11.109375" style="248" customWidth="1"/>
    <col min="11526" max="11526" width="11.6640625" style="248" customWidth="1"/>
    <col min="11527" max="11527" width="12.44140625" style="248"/>
    <col min="11528" max="11530" width="9.6640625" style="248" customWidth="1"/>
    <col min="11531" max="11776" width="12.44140625" style="248"/>
    <col min="11777" max="11777" width="0" style="248" hidden="1" customWidth="1"/>
    <col min="11778" max="11778" width="89.5546875" style="248" customWidth="1"/>
    <col min="11779" max="11780" width="15.44140625" style="248" customWidth="1"/>
    <col min="11781" max="11781" width="11.109375" style="248" customWidth="1"/>
    <col min="11782" max="11782" width="11.6640625" style="248" customWidth="1"/>
    <col min="11783" max="11783" width="12.44140625" style="248"/>
    <col min="11784" max="11786" width="9.6640625" style="248" customWidth="1"/>
    <col min="11787" max="12032" width="12.44140625" style="248"/>
    <col min="12033" max="12033" width="0" style="248" hidden="1" customWidth="1"/>
    <col min="12034" max="12034" width="89.5546875" style="248" customWidth="1"/>
    <col min="12035" max="12036" width="15.44140625" style="248" customWidth="1"/>
    <col min="12037" max="12037" width="11.109375" style="248" customWidth="1"/>
    <col min="12038" max="12038" width="11.6640625" style="248" customWidth="1"/>
    <col min="12039" max="12039" width="12.44140625" style="248"/>
    <col min="12040" max="12042" width="9.6640625" style="248" customWidth="1"/>
    <col min="12043" max="12288" width="12.44140625" style="248"/>
    <col min="12289" max="12289" width="0" style="248" hidden="1" customWidth="1"/>
    <col min="12290" max="12290" width="89.5546875" style="248" customWidth="1"/>
    <col min="12291" max="12292" width="15.44140625" style="248" customWidth="1"/>
    <col min="12293" max="12293" width="11.109375" style="248" customWidth="1"/>
    <col min="12294" max="12294" width="11.6640625" style="248" customWidth="1"/>
    <col min="12295" max="12295" width="12.44140625" style="248"/>
    <col min="12296" max="12298" width="9.6640625" style="248" customWidth="1"/>
    <col min="12299" max="12544" width="12.44140625" style="248"/>
    <col min="12545" max="12545" width="0" style="248" hidden="1" customWidth="1"/>
    <col min="12546" max="12546" width="89.5546875" style="248" customWidth="1"/>
    <col min="12547" max="12548" width="15.44140625" style="248" customWidth="1"/>
    <col min="12549" max="12549" width="11.109375" style="248" customWidth="1"/>
    <col min="12550" max="12550" width="11.6640625" style="248" customWidth="1"/>
    <col min="12551" max="12551" width="12.44140625" style="248"/>
    <col min="12552" max="12554" width="9.6640625" style="248" customWidth="1"/>
    <col min="12555" max="12800" width="12.44140625" style="248"/>
    <col min="12801" max="12801" width="0" style="248" hidden="1" customWidth="1"/>
    <col min="12802" max="12802" width="89.5546875" style="248" customWidth="1"/>
    <col min="12803" max="12804" width="15.44140625" style="248" customWidth="1"/>
    <col min="12805" max="12805" width="11.109375" style="248" customWidth="1"/>
    <col min="12806" max="12806" width="11.6640625" style="248" customWidth="1"/>
    <col min="12807" max="12807" width="12.44140625" style="248"/>
    <col min="12808" max="12810" width="9.6640625" style="248" customWidth="1"/>
    <col min="12811" max="13056" width="12.44140625" style="248"/>
    <col min="13057" max="13057" width="0" style="248" hidden="1" customWidth="1"/>
    <col min="13058" max="13058" width="89.5546875" style="248" customWidth="1"/>
    <col min="13059" max="13060" width="15.44140625" style="248" customWidth="1"/>
    <col min="13061" max="13061" width="11.109375" style="248" customWidth="1"/>
    <col min="13062" max="13062" width="11.6640625" style="248" customWidth="1"/>
    <col min="13063" max="13063" width="12.44140625" style="248"/>
    <col min="13064" max="13066" width="9.6640625" style="248" customWidth="1"/>
    <col min="13067" max="13312" width="12.44140625" style="248"/>
    <col min="13313" max="13313" width="0" style="248" hidden="1" customWidth="1"/>
    <col min="13314" max="13314" width="89.5546875" style="248" customWidth="1"/>
    <col min="13315" max="13316" width="15.44140625" style="248" customWidth="1"/>
    <col min="13317" max="13317" width="11.109375" style="248" customWidth="1"/>
    <col min="13318" max="13318" width="11.6640625" style="248" customWidth="1"/>
    <col min="13319" max="13319" width="12.44140625" style="248"/>
    <col min="13320" max="13322" width="9.6640625" style="248" customWidth="1"/>
    <col min="13323" max="13568" width="12.44140625" style="248"/>
    <col min="13569" max="13569" width="0" style="248" hidden="1" customWidth="1"/>
    <col min="13570" max="13570" width="89.5546875" style="248" customWidth="1"/>
    <col min="13571" max="13572" width="15.44140625" style="248" customWidth="1"/>
    <col min="13573" max="13573" width="11.109375" style="248" customWidth="1"/>
    <col min="13574" max="13574" width="11.6640625" style="248" customWidth="1"/>
    <col min="13575" max="13575" width="12.44140625" style="248"/>
    <col min="13576" max="13578" width="9.6640625" style="248" customWidth="1"/>
    <col min="13579" max="13824" width="12.44140625" style="248"/>
    <col min="13825" max="13825" width="0" style="248" hidden="1" customWidth="1"/>
    <col min="13826" max="13826" width="89.5546875" style="248" customWidth="1"/>
    <col min="13827" max="13828" width="15.44140625" style="248" customWidth="1"/>
    <col min="13829" max="13829" width="11.109375" style="248" customWidth="1"/>
    <col min="13830" max="13830" width="11.6640625" style="248" customWidth="1"/>
    <col min="13831" max="13831" width="12.44140625" style="248"/>
    <col min="13832" max="13834" width="9.6640625" style="248" customWidth="1"/>
    <col min="13835" max="14080" width="12.44140625" style="248"/>
    <col min="14081" max="14081" width="0" style="248" hidden="1" customWidth="1"/>
    <col min="14082" max="14082" width="89.5546875" style="248" customWidth="1"/>
    <col min="14083" max="14084" width="15.44140625" style="248" customWidth="1"/>
    <col min="14085" max="14085" width="11.109375" style="248" customWidth="1"/>
    <col min="14086" max="14086" width="11.6640625" style="248" customWidth="1"/>
    <col min="14087" max="14087" width="12.44140625" style="248"/>
    <col min="14088" max="14090" width="9.6640625" style="248" customWidth="1"/>
    <col min="14091" max="14336" width="12.44140625" style="248"/>
    <col min="14337" max="14337" width="0" style="248" hidden="1" customWidth="1"/>
    <col min="14338" max="14338" width="89.5546875" style="248" customWidth="1"/>
    <col min="14339" max="14340" width="15.44140625" style="248" customWidth="1"/>
    <col min="14341" max="14341" width="11.109375" style="248" customWidth="1"/>
    <col min="14342" max="14342" width="11.6640625" style="248" customWidth="1"/>
    <col min="14343" max="14343" width="12.44140625" style="248"/>
    <col min="14344" max="14346" width="9.6640625" style="248" customWidth="1"/>
    <col min="14347" max="14592" width="12.44140625" style="248"/>
    <col min="14593" max="14593" width="0" style="248" hidden="1" customWidth="1"/>
    <col min="14594" max="14594" width="89.5546875" style="248" customWidth="1"/>
    <col min="14595" max="14596" width="15.44140625" style="248" customWidth="1"/>
    <col min="14597" max="14597" width="11.109375" style="248" customWidth="1"/>
    <col min="14598" max="14598" width="11.6640625" style="248" customWidth="1"/>
    <col min="14599" max="14599" width="12.44140625" style="248"/>
    <col min="14600" max="14602" width="9.6640625" style="248" customWidth="1"/>
    <col min="14603" max="14848" width="12.44140625" style="248"/>
    <col min="14849" max="14849" width="0" style="248" hidden="1" customWidth="1"/>
    <col min="14850" max="14850" width="89.5546875" style="248" customWidth="1"/>
    <col min="14851" max="14852" width="15.44140625" style="248" customWidth="1"/>
    <col min="14853" max="14853" width="11.109375" style="248" customWidth="1"/>
    <col min="14854" max="14854" width="11.6640625" style="248" customWidth="1"/>
    <col min="14855" max="14855" width="12.44140625" style="248"/>
    <col min="14856" max="14858" width="9.6640625" style="248" customWidth="1"/>
    <col min="14859" max="15104" width="12.44140625" style="248"/>
    <col min="15105" max="15105" width="0" style="248" hidden="1" customWidth="1"/>
    <col min="15106" max="15106" width="89.5546875" style="248" customWidth="1"/>
    <col min="15107" max="15108" width="15.44140625" style="248" customWidth="1"/>
    <col min="15109" max="15109" width="11.109375" style="248" customWidth="1"/>
    <col min="15110" max="15110" width="11.6640625" style="248" customWidth="1"/>
    <col min="15111" max="15111" width="12.44140625" style="248"/>
    <col min="15112" max="15114" width="9.6640625" style="248" customWidth="1"/>
    <col min="15115" max="15360" width="12.44140625" style="248"/>
    <col min="15361" max="15361" width="0" style="248" hidden="1" customWidth="1"/>
    <col min="15362" max="15362" width="89.5546875" style="248" customWidth="1"/>
    <col min="15363" max="15364" width="15.44140625" style="248" customWidth="1"/>
    <col min="15365" max="15365" width="11.109375" style="248" customWidth="1"/>
    <col min="15366" max="15366" width="11.6640625" style="248" customWidth="1"/>
    <col min="15367" max="15367" width="12.44140625" style="248"/>
    <col min="15368" max="15370" width="9.6640625" style="248" customWidth="1"/>
    <col min="15371" max="15616" width="12.44140625" style="248"/>
    <col min="15617" max="15617" width="0" style="248" hidden="1" customWidth="1"/>
    <col min="15618" max="15618" width="89.5546875" style="248" customWidth="1"/>
    <col min="15619" max="15620" width="15.44140625" style="248" customWidth="1"/>
    <col min="15621" max="15621" width="11.109375" style="248" customWidth="1"/>
    <col min="15622" max="15622" width="11.6640625" style="248" customWidth="1"/>
    <col min="15623" max="15623" width="12.44140625" style="248"/>
    <col min="15624" max="15626" width="9.6640625" style="248" customWidth="1"/>
    <col min="15627" max="15872" width="12.44140625" style="248"/>
    <col min="15873" max="15873" width="0" style="248" hidden="1" customWidth="1"/>
    <col min="15874" max="15874" width="89.5546875" style="248" customWidth="1"/>
    <col min="15875" max="15876" width="15.44140625" style="248" customWidth="1"/>
    <col min="15877" max="15877" width="11.109375" style="248" customWidth="1"/>
    <col min="15878" max="15878" width="11.6640625" style="248" customWidth="1"/>
    <col min="15879" max="15879" width="12.44140625" style="248"/>
    <col min="15880" max="15882" width="9.6640625" style="248" customWidth="1"/>
    <col min="15883" max="16128" width="12.44140625" style="248"/>
    <col min="16129" max="16129" width="0" style="248" hidden="1" customWidth="1"/>
    <col min="16130" max="16130" width="89.5546875" style="248" customWidth="1"/>
    <col min="16131" max="16132" width="15.44140625" style="248" customWidth="1"/>
    <col min="16133" max="16133" width="11.109375" style="248" customWidth="1"/>
    <col min="16134" max="16134" width="11.6640625" style="248" customWidth="1"/>
    <col min="16135" max="16135" width="12.44140625" style="248"/>
    <col min="16136" max="16138" width="9.6640625" style="248" customWidth="1"/>
    <col min="16139" max="16384" width="12.44140625" style="248"/>
  </cols>
  <sheetData>
    <row r="1" spans="1:14" s="230" customFormat="1" ht="24.75" customHeight="1" x14ac:dyDescent="0.3">
      <c r="A1" s="344" t="s">
        <v>313</v>
      </c>
      <c r="B1" s="344"/>
      <c r="C1" s="344"/>
      <c r="D1" s="344"/>
      <c r="E1" s="344"/>
      <c r="F1" s="344"/>
    </row>
    <row r="2" spans="1:14" s="230" customFormat="1" ht="26.25" customHeight="1" x14ac:dyDescent="0.3">
      <c r="A2" s="231"/>
      <c r="B2" s="343" t="s">
        <v>23</v>
      </c>
      <c r="C2" s="343"/>
      <c r="D2" s="343"/>
      <c r="E2" s="343"/>
      <c r="F2" s="343"/>
    </row>
    <row r="3" spans="1:14" s="225" customFormat="1" ht="15.6" customHeight="1" x14ac:dyDescent="0.3">
      <c r="A3" s="227"/>
      <c r="B3" s="345" t="s">
        <v>309</v>
      </c>
      <c r="C3" s="346"/>
      <c r="D3" s="346"/>
      <c r="E3" s="346"/>
      <c r="F3" s="346"/>
    </row>
    <row r="4" spans="1:14" s="225" customFormat="1" ht="15.6" customHeight="1" x14ac:dyDescent="0.3">
      <c r="A4" s="227"/>
      <c r="B4" s="345" t="s">
        <v>308</v>
      </c>
      <c r="C4" s="346"/>
      <c r="D4" s="346"/>
      <c r="E4" s="346"/>
      <c r="F4" s="346"/>
    </row>
    <row r="5" spans="1:14" s="235" customFormat="1" x14ac:dyDescent="0.3">
      <c r="A5" s="233"/>
      <c r="B5" s="233"/>
      <c r="C5" s="233"/>
      <c r="D5" s="233"/>
      <c r="E5" s="233"/>
      <c r="F5" s="1" t="s">
        <v>2</v>
      </c>
    </row>
    <row r="6" spans="1:14" s="222" customFormat="1" ht="24.75" customHeight="1" x14ac:dyDescent="0.3">
      <c r="A6" s="224"/>
      <c r="B6" s="347"/>
      <c r="C6" s="497" t="s">
        <v>498</v>
      </c>
      <c r="D6" s="497" t="s">
        <v>499</v>
      </c>
      <c r="E6" s="348" t="s">
        <v>307</v>
      </c>
      <c r="F6" s="348"/>
    </row>
    <row r="7" spans="1:14" s="222" customFormat="1" ht="39" customHeight="1" x14ac:dyDescent="0.3">
      <c r="A7" s="224"/>
      <c r="B7" s="347"/>
      <c r="C7" s="498"/>
      <c r="D7" s="498"/>
      <c r="E7" s="223" t="s">
        <v>306</v>
      </c>
      <c r="F7" s="223" t="s">
        <v>305</v>
      </c>
    </row>
    <row r="8" spans="1:14" s="236" customFormat="1" ht="22.2" customHeight="1" x14ac:dyDescent="0.3">
      <c r="B8" s="237" t="s">
        <v>315</v>
      </c>
      <c r="C8" s="238">
        <f>SUM(C10:C18)</f>
        <v>8452</v>
      </c>
      <c r="D8" s="238">
        <f>SUM(D10:D18)</f>
        <v>8598</v>
      </c>
      <c r="E8" s="239">
        <f t="shared" ref="E8:E18" si="0">ROUND(D8/C8*100,1)</f>
        <v>101.7</v>
      </c>
      <c r="F8" s="238">
        <f>D8-C8</f>
        <v>146</v>
      </c>
      <c r="H8" s="216"/>
      <c r="I8" s="216"/>
      <c r="J8" s="249"/>
      <c r="L8" s="240"/>
      <c r="N8" s="240"/>
    </row>
    <row r="9" spans="1:14" s="236" customFormat="1" ht="22.2" customHeight="1" x14ac:dyDescent="0.3">
      <c r="B9" s="250" t="s">
        <v>24</v>
      </c>
      <c r="C9" s="238"/>
      <c r="D9" s="238"/>
      <c r="E9" s="251"/>
      <c r="F9" s="238"/>
      <c r="H9" s="216"/>
      <c r="I9" s="216"/>
      <c r="J9" s="249"/>
      <c r="L9" s="240"/>
      <c r="N9" s="240"/>
    </row>
    <row r="10" spans="1:14" s="214" customFormat="1" x14ac:dyDescent="0.3">
      <c r="B10" s="243" t="s">
        <v>25</v>
      </c>
      <c r="C10" s="244">
        <v>1272</v>
      </c>
      <c r="D10" s="244">
        <v>2176</v>
      </c>
      <c r="E10" s="239">
        <f t="shared" si="0"/>
        <v>171.1</v>
      </c>
      <c r="F10" s="245">
        <f t="shared" ref="F10:F18" si="1">D10-C10</f>
        <v>904</v>
      </c>
      <c r="H10" s="216"/>
      <c r="I10" s="252"/>
      <c r="J10" s="249"/>
      <c r="K10" s="246"/>
      <c r="L10" s="240"/>
      <c r="N10" s="240"/>
    </row>
    <row r="11" spans="1:14" s="214" customFormat="1" ht="30.6" customHeight="1" x14ac:dyDescent="0.3">
      <c r="B11" s="243" t="s">
        <v>26</v>
      </c>
      <c r="C11" s="244">
        <v>1359</v>
      </c>
      <c r="D11" s="244">
        <v>2238</v>
      </c>
      <c r="E11" s="239">
        <f t="shared" si="0"/>
        <v>164.7</v>
      </c>
      <c r="F11" s="245">
        <f t="shared" si="1"/>
        <v>879</v>
      </c>
      <c r="H11" s="216"/>
      <c r="I11" s="252"/>
      <c r="J11" s="249"/>
      <c r="K11" s="246"/>
      <c r="L11" s="240"/>
      <c r="N11" s="240"/>
    </row>
    <row r="12" spans="1:14" s="214" customFormat="1" ht="30.6" customHeight="1" x14ac:dyDescent="0.3">
      <c r="B12" s="243" t="s">
        <v>27</v>
      </c>
      <c r="C12" s="244">
        <v>1475</v>
      </c>
      <c r="D12" s="244">
        <v>1361</v>
      </c>
      <c r="E12" s="239">
        <f t="shared" si="0"/>
        <v>92.3</v>
      </c>
      <c r="F12" s="245">
        <f t="shared" si="1"/>
        <v>-114</v>
      </c>
      <c r="H12" s="216"/>
      <c r="I12" s="252"/>
      <c r="J12" s="249"/>
      <c r="K12" s="246"/>
      <c r="L12" s="240"/>
      <c r="N12" s="240"/>
    </row>
    <row r="13" spans="1:14" s="214" customFormat="1" ht="30.6" customHeight="1" x14ac:dyDescent="0.3">
      <c r="B13" s="243" t="s">
        <v>28</v>
      </c>
      <c r="C13" s="244">
        <v>326</v>
      </c>
      <c r="D13" s="244">
        <v>364</v>
      </c>
      <c r="E13" s="239">
        <f t="shared" si="0"/>
        <v>111.7</v>
      </c>
      <c r="F13" s="245">
        <f t="shared" si="1"/>
        <v>38</v>
      </c>
      <c r="H13" s="216"/>
      <c r="I13" s="252"/>
      <c r="J13" s="249"/>
      <c r="K13" s="246"/>
      <c r="L13" s="240"/>
      <c r="N13" s="240"/>
    </row>
    <row r="14" spans="1:14" s="214" customFormat="1" ht="30.6" customHeight="1" x14ac:dyDescent="0.3">
      <c r="B14" s="243" t="s">
        <v>29</v>
      </c>
      <c r="C14" s="244">
        <v>1406</v>
      </c>
      <c r="D14" s="244">
        <v>531</v>
      </c>
      <c r="E14" s="239">
        <f t="shared" si="0"/>
        <v>37.799999999999997</v>
      </c>
      <c r="F14" s="245">
        <f t="shared" si="1"/>
        <v>-875</v>
      </c>
      <c r="H14" s="216"/>
      <c r="I14" s="252"/>
      <c r="J14" s="249"/>
      <c r="K14" s="246"/>
      <c r="L14" s="240"/>
      <c r="N14" s="240"/>
    </row>
    <row r="15" spans="1:14" s="214" customFormat="1" x14ac:dyDescent="0.3">
      <c r="B15" s="243" t="s">
        <v>324</v>
      </c>
      <c r="C15" s="244">
        <v>8</v>
      </c>
      <c r="D15" s="244">
        <v>31</v>
      </c>
      <c r="E15" s="239" t="s">
        <v>325</v>
      </c>
      <c r="F15" s="245">
        <f t="shared" si="1"/>
        <v>23</v>
      </c>
      <c r="H15" s="216"/>
      <c r="I15" s="252"/>
      <c r="J15" s="249"/>
      <c r="K15" s="246"/>
      <c r="L15" s="240"/>
      <c r="N15" s="240"/>
    </row>
    <row r="16" spans="1:14" s="214" customFormat="1" ht="30.6" customHeight="1" x14ac:dyDescent="0.3">
      <c r="B16" s="243" t="s">
        <v>31</v>
      </c>
      <c r="C16" s="244">
        <v>286</v>
      </c>
      <c r="D16" s="244">
        <v>304</v>
      </c>
      <c r="E16" s="239">
        <f t="shared" si="0"/>
        <v>106.3</v>
      </c>
      <c r="F16" s="245">
        <f t="shared" si="1"/>
        <v>18</v>
      </c>
      <c r="H16" s="216"/>
      <c r="I16" s="252"/>
      <c r="J16" s="249"/>
      <c r="K16" s="246"/>
      <c r="L16" s="240"/>
      <c r="N16" s="240"/>
    </row>
    <row r="17" spans="2:14" s="214" customFormat="1" ht="36" x14ac:dyDescent="0.3">
      <c r="B17" s="243" t="s">
        <v>32</v>
      </c>
      <c r="C17" s="244">
        <v>1713</v>
      </c>
      <c r="D17" s="244">
        <v>1027</v>
      </c>
      <c r="E17" s="239">
        <f t="shared" si="0"/>
        <v>60</v>
      </c>
      <c r="F17" s="245">
        <f t="shared" si="1"/>
        <v>-686</v>
      </c>
      <c r="H17" s="216"/>
      <c r="I17" s="252"/>
      <c r="J17" s="249"/>
      <c r="K17" s="246"/>
      <c r="L17" s="240"/>
      <c r="N17" s="240"/>
    </row>
    <row r="18" spans="2:14" s="214" customFormat="1" ht="30.6" customHeight="1" x14ac:dyDescent="0.3">
      <c r="B18" s="243" t="s">
        <v>33</v>
      </c>
      <c r="C18" s="244">
        <v>607</v>
      </c>
      <c r="D18" s="244">
        <v>566</v>
      </c>
      <c r="E18" s="211">
        <f t="shared" si="0"/>
        <v>93.2</v>
      </c>
      <c r="F18" s="245">
        <f t="shared" si="1"/>
        <v>-41</v>
      </c>
      <c r="H18" s="216"/>
      <c r="I18" s="252"/>
      <c r="J18" s="249"/>
      <c r="K18" s="246"/>
      <c r="L18" s="240"/>
      <c r="N18" s="240"/>
    </row>
    <row r="19" spans="2:14" x14ac:dyDescent="0.35">
      <c r="H19" s="216"/>
      <c r="I19" s="21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I10" sqref="I10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16384" width="9.109375" style="75"/>
  </cols>
  <sheetData>
    <row r="1" spans="1:6" ht="62.4" customHeight="1" x14ac:dyDescent="0.3">
      <c r="A1" s="354" t="s">
        <v>503</v>
      </c>
      <c r="B1" s="354"/>
      <c r="C1" s="354"/>
      <c r="D1" s="354"/>
    </row>
    <row r="2" spans="1:6" ht="20.25" customHeight="1" x14ac:dyDescent="0.3">
      <c r="B2" s="354" t="s">
        <v>79</v>
      </c>
      <c r="C2" s="354"/>
      <c r="D2" s="354"/>
    </row>
    <row r="3" spans="1:6" ht="9.75" customHeight="1" x14ac:dyDescent="0.3"/>
    <row r="4" spans="1:6" s="76" customFormat="1" ht="63.75" customHeight="1" x14ac:dyDescent="0.3">
      <c r="A4" s="206"/>
      <c r="B4" s="207" t="s">
        <v>80</v>
      </c>
      <c r="C4" s="462" t="s">
        <v>490</v>
      </c>
      <c r="D4" s="208" t="s">
        <v>491</v>
      </c>
    </row>
    <row r="5" spans="1:6" ht="31.2" x14ac:dyDescent="0.3">
      <c r="A5" s="77">
        <v>1</v>
      </c>
      <c r="B5" s="80" t="s">
        <v>440</v>
      </c>
      <c r="C5" s="96">
        <v>1727</v>
      </c>
      <c r="D5" s="492">
        <v>81.925996204933597</v>
      </c>
      <c r="F5" s="97"/>
    </row>
    <row r="6" spans="1:6" x14ac:dyDescent="0.3">
      <c r="A6" s="77">
        <v>2</v>
      </c>
      <c r="B6" s="80" t="s">
        <v>19</v>
      </c>
      <c r="C6" s="96">
        <v>889</v>
      </c>
      <c r="D6" s="492">
        <v>48.953744493392072</v>
      </c>
      <c r="F6" s="97"/>
    </row>
    <row r="7" spans="1:6" x14ac:dyDescent="0.3">
      <c r="A7" s="77">
        <v>3</v>
      </c>
      <c r="B7" s="80" t="s">
        <v>444</v>
      </c>
      <c r="C7" s="96">
        <v>870</v>
      </c>
      <c r="D7" s="492">
        <v>94.771241830065364</v>
      </c>
      <c r="F7" s="97"/>
    </row>
    <row r="8" spans="1:6" s="79" customFormat="1" x14ac:dyDescent="0.3">
      <c r="A8" s="77">
        <v>4</v>
      </c>
      <c r="B8" s="80" t="s">
        <v>439</v>
      </c>
      <c r="C8" s="96">
        <v>644</v>
      </c>
      <c r="D8" s="492">
        <v>62.524271844660191</v>
      </c>
      <c r="F8" s="97"/>
    </row>
    <row r="9" spans="1:6" s="79" customFormat="1" x14ac:dyDescent="0.3">
      <c r="A9" s="77">
        <v>5</v>
      </c>
      <c r="B9" s="80" t="s">
        <v>39</v>
      </c>
      <c r="C9" s="96">
        <v>372</v>
      </c>
      <c r="D9" s="492">
        <v>60.29173419773096</v>
      </c>
      <c r="F9" s="97"/>
    </row>
    <row r="10" spans="1:6" s="79" customFormat="1" ht="31.2" x14ac:dyDescent="0.3">
      <c r="A10" s="77">
        <v>6</v>
      </c>
      <c r="B10" s="80" t="s">
        <v>441</v>
      </c>
      <c r="C10" s="96">
        <v>347</v>
      </c>
      <c r="D10" s="492">
        <v>37.351991388589887</v>
      </c>
      <c r="F10" s="97"/>
    </row>
    <row r="11" spans="1:6" s="79" customFormat="1" x14ac:dyDescent="0.3">
      <c r="A11" s="77">
        <v>7</v>
      </c>
      <c r="B11" s="80" t="s">
        <v>442</v>
      </c>
      <c r="C11" s="96">
        <v>342</v>
      </c>
      <c r="D11" s="492">
        <v>72.304439746300204</v>
      </c>
      <c r="F11" s="97"/>
    </row>
    <row r="12" spans="1:6" s="79" customFormat="1" ht="31.2" x14ac:dyDescent="0.3">
      <c r="A12" s="77">
        <v>8</v>
      </c>
      <c r="B12" s="80" t="s">
        <v>443</v>
      </c>
      <c r="C12" s="96">
        <v>333</v>
      </c>
      <c r="D12" s="492">
        <v>55.5</v>
      </c>
      <c r="F12" s="97"/>
    </row>
    <row r="13" spans="1:6" s="79" customFormat="1" ht="31.2" x14ac:dyDescent="0.3">
      <c r="A13" s="77">
        <v>9</v>
      </c>
      <c r="B13" s="80" t="s">
        <v>445</v>
      </c>
      <c r="C13" s="96">
        <v>304</v>
      </c>
      <c r="D13" s="492">
        <v>33.777777777777779</v>
      </c>
      <c r="F13" s="97"/>
    </row>
    <row r="14" spans="1:6" s="79" customFormat="1" ht="31.2" x14ac:dyDescent="0.3">
      <c r="A14" s="77">
        <v>10</v>
      </c>
      <c r="B14" s="80" t="s">
        <v>446</v>
      </c>
      <c r="C14" s="96">
        <v>179</v>
      </c>
      <c r="D14" s="492">
        <v>38.577586206896555</v>
      </c>
      <c r="F14" s="97"/>
    </row>
    <row r="15" spans="1:6" s="79" customFormat="1" ht="31.2" x14ac:dyDescent="0.3">
      <c r="A15" s="77">
        <v>11</v>
      </c>
      <c r="B15" s="80" t="s">
        <v>52</v>
      </c>
      <c r="C15" s="96">
        <v>158</v>
      </c>
      <c r="D15" s="492">
        <v>34.573304157549231</v>
      </c>
      <c r="F15" s="97"/>
    </row>
    <row r="16" spans="1:6" s="79" customFormat="1" x14ac:dyDescent="0.3">
      <c r="A16" s="77">
        <v>12</v>
      </c>
      <c r="B16" s="80" t="s">
        <v>451</v>
      </c>
      <c r="C16" s="96">
        <v>154</v>
      </c>
      <c r="D16" s="492">
        <v>75.121951219512198</v>
      </c>
      <c r="F16" s="97"/>
    </row>
    <row r="17" spans="1:6" s="79" customFormat="1" x14ac:dyDescent="0.3">
      <c r="A17" s="77">
        <v>13</v>
      </c>
      <c r="B17" s="80" t="s">
        <v>43</v>
      </c>
      <c r="C17" s="96">
        <v>147</v>
      </c>
      <c r="D17" s="492">
        <v>88.55421686746989</v>
      </c>
      <c r="F17" s="97"/>
    </row>
    <row r="18" spans="1:6" s="79" customFormat="1" x14ac:dyDescent="0.3">
      <c r="A18" s="77">
        <v>14</v>
      </c>
      <c r="B18" s="80" t="s">
        <v>448</v>
      </c>
      <c r="C18" s="96">
        <v>131</v>
      </c>
      <c r="D18" s="492">
        <v>41.853035143769972</v>
      </c>
      <c r="F18" s="97"/>
    </row>
    <row r="19" spans="1:6" s="79" customFormat="1" ht="31.2" x14ac:dyDescent="0.3">
      <c r="A19" s="77">
        <v>15</v>
      </c>
      <c r="B19" s="80" t="s">
        <v>450</v>
      </c>
      <c r="C19" s="96">
        <v>120</v>
      </c>
      <c r="D19" s="492">
        <v>93.75</v>
      </c>
      <c r="F19" s="97"/>
    </row>
    <row r="20" spans="1:6" s="79" customFormat="1" x14ac:dyDescent="0.3">
      <c r="A20" s="77">
        <v>16</v>
      </c>
      <c r="B20" s="80" t="s">
        <v>461</v>
      </c>
      <c r="C20" s="96">
        <v>86</v>
      </c>
      <c r="D20" s="492">
        <v>91.489361702127667</v>
      </c>
      <c r="F20" s="97"/>
    </row>
    <row r="21" spans="1:6" s="79" customFormat="1" x14ac:dyDescent="0.3">
      <c r="A21" s="77">
        <v>17</v>
      </c>
      <c r="B21" s="80" t="s">
        <v>447</v>
      </c>
      <c r="C21" s="96">
        <v>82</v>
      </c>
      <c r="D21" s="492">
        <v>22.905027932960895</v>
      </c>
      <c r="F21" s="97"/>
    </row>
    <row r="22" spans="1:6" s="79" customFormat="1" x14ac:dyDescent="0.3">
      <c r="A22" s="77">
        <v>18</v>
      </c>
      <c r="B22" s="80" t="s">
        <v>449</v>
      </c>
      <c r="C22" s="96">
        <v>81</v>
      </c>
      <c r="D22" s="492">
        <v>32.4</v>
      </c>
      <c r="F22" s="97"/>
    </row>
    <row r="23" spans="1:6" s="79" customFormat="1" ht="31.2" x14ac:dyDescent="0.3">
      <c r="A23" s="77">
        <v>19</v>
      </c>
      <c r="B23" s="80" t="s">
        <v>457</v>
      </c>
      <c r="C23" s="96">
        <v>71</v>
      </c>
      <c r="D23" s="492">
        <v>44.936708860759495</v>
      </c>
      <c r="F23" s="97"/>
    </row>
    <row r="24" spans="1:6" s="79" customFormat="1" x14ac:dyDescent="0.3">
      <c r="A24" s="77">
        <v>20</v>
      </c>
      <c r="B24" s="80" t="s">
        <v>15</v>
      </c>
      <c r="C24" s="96">
        <v>67</v>
      </c>
      <c r="D24" s="492">
        <v>58.771929824561411</v>
      </c>
      <c r="F24" s="97"/>
    </row>
    <row r="25" spans="1:6" s="79" customFormat="1" ht="31.2" x14ac:dyDescent="0.3">
      <c r="A25" s="77">
        <v>21</v>
      </c>
      <c r="B25" s="80" t="s">
        <v>454</v>
      </c>
      <c r="C25" s="96">
        <v>52</v>
      </c>
      <c r="D25" s="492">
        <v>39.393939393939391</v>
      </c>
      <c r="F25" s="97"/>
    </row>
    <row r="26" spans="1:6" s="79" customFormat="1" x14ac:dyDescent="0.3">
      <c r="A26" s="77">
        <v>22</v>
      </c>
      <c r="B26" s="80" t="s">
        <v>455</v>
      </c>
      <c r="C26" s="96">
        <v>52</v>
      </c>
      <c r="D26" s="492">
        <v>40.625</v>
      </c>
      <c r="F26" s="97"/>
    </row>
    <row r="27" spans="1:6" s="79" customFormat="1" x14ac:dyDescent="0.3">
      <c r="A27" s="77">
        <v>23</v>
      </c>
      <c r="B27" s="80" t="s">
        <v>459</v>
      </c>
      <c r="C27" s="96">
        <v>51</v>
      </c>
      <c r="D27" s="492">
        <v>85</v>
      </c>
      <c r="F27" s="97"/>
    </row>
    <row r="28" spans="1:6" s="79" customFormat="1" ht="31.2" x14ac:dyDescent="0.3">
      <c r="A28" s="77">
        <v>24</v>
      </c>
      <c r="B28" s="80" t="s">
        <v>453</v>
      </c>
      <c r="C28" s="96">
        <v>48</v>
      </c>
      <c r="D28" s="492">
        <v>82.758620689655174</v>
      </c>
      <c r="F28" s="97"/>
    </row>
    <row r="29" spans="1:6" s="79" customFormat="1" x14ac:dyDescent="0.3">
      <c r="A29" s="77">
        <v>25</v>
      </c>
      <c r="B29" s="80" t="s">
        <v>469</v>
      </c>
      <c r="C29" s="96">
        <v>45</v>
      </c>
      <c r="D29" s="492">
        <v>77.58620689655173</v>
      </c>
      <c r="F29" s="97"/>
    </row>
    <row r="30" spans="1:6" s="79" customFormat="1" x14ac:dyDescent="0.3">
      <c r="A30" s="77">
        <v>26</v>
      </c>
      <c r="B30" s="80" t="s">
        <v>60</v>
      </c>
      <c r="C30" s="96">
        <v>44</v>
      </c>
      <c r="D30" s="492">
        <v>53.01204819277109</v>
      </c>
      <c r="F30" s="97"/>
    </row>
    <row r="31" spans="1:6" s="79" customFormat="1" x14ac:dyDescent="0.3">
      <c r="A31" s="77">
        <v>27</v>
      </c>
      <c r="B31" s="80" t="s">
        <v>452</v>
      </c>
      <c r="C31" s="96">
        <v>40</v>
      </c>
      <c r="D31" s="492">
        <v>17.69911504424779</v>
      </c>
      <c r="F31" s="97"/>
    </row>
    <row r="32" spans="1:6" s="79" customFormat="1" ht="31.2" x14ac:dyDescent="0.3">
      <c r="A32" s="77">
        <v>28</v>
      </c>
      <c r="B32" s="80" t="s">
        <v>458</v>
      </c>
      <c r="C32" s="96">
        <v>35</v>
      </c>
      <c r="D32" s="492">
        <v>25.925925925925924</v>
      </c>
      <c r="F32" s="97"/>
    </row>
    <row r="33" spans="1:6" s="79" customFormat="1" x14ac:dyDescent="0.3">
      <c r="A33" s="77">
        <v>29</v>
      </c>
      <c r="B33" s="80" t="s">
        <v>489</v>
      </c>
      <c r="C33" s="96">
        <v>34</v>
      </c>
      <c r="D33" s="492">
        <v>75.555555555555557</v>
      </c>
      <c r="F33" s="97"/>
    </row>
    <row r="34" spans="1:6" s="79" customFormat="1" x14ac:dyDescent="0.3">
      <c r="A34" s="77">
        <v>30</v>
      </c>
      <c r="B34" s="80" t="s">
        <v>467</v>
      </c>
      <c r="C34" s="96">
        <v>31</v>
      </c>
      <c r="D34" s="492">
        <v>79.487179487179489</v>
      </c>
      <c r="F34" s="97"/>
    </row>
    <row r="35" spans="1:6" s="79" customFormat="1" x14ac:dyDescent="0.3">
      <c r="A35" s="77">
        <v>31</v>
      </c>
      <c r="B35" s="80" t="s">
        <v>471</v>
      </c>
      <c r="C35" s="96">
        <v>30</v>
      </c>
      <c r="D35" s="492">
        <v>71.428571428571431</v>
      </c>
      <c r="F35" s="97"/>
    </row>
    <row r="36" spans="1:6" s="79" customFormat="1" ht="31.2" x14ac:dyDescent="0.3">
      <c r="A36" s="77">
        <v>32</v>
      </c>
      <c r="B36" s="80" t="s">
        <v>482</v>
      </c>
      <c r="C36" s="96">
        <v>29</v>
      </c>
      <c r="D36" s="492">
        <v>56.862745098039213</v>
      </c>
      <c r="F36" s="97"/>
    </row>
    <row r="37" spans="1:6" s="79" customFormat="1" ht="31.2" x14ac:dyDescent="0.3">
      <c r="A37" s="77">
        <v>33</v>
      </c>
      <c r="B37" s="80" t="s">
        <v>468</v>
      </c>
      <c r="C37" s="96">
        <v>29</v>
      </c>
      <c r="D37" s="492">
        <v>67.441860465116278</v>
      </c>
      <c r="F37" s="97"/>
    </row>
    <row r="38" spans="1:6" s="79" customFormat="1" x14ac:dyDescent="0.3">
      <c r="A38" s="77">
        <v>34</v>
      </c>
      <c r="B38" s="80" t="s">
        <v>42</v>
      </c>
      <c r="C38" s="96">
        <v>28</v>
      </c>
      <c r="D38" s="492">
        <v>57.142857142857146</v>
      </c>
      <c r="F38" s="97"/>
    </row>
    <row r="39" spans="1:6" s="79" customFormat="1" x14ac:dyDescent="0.3">
      <c r="A39" s="77">
        <v>35</v>
      </c>
      <c r="B39" s="80" t="s">
        <v>477</v>
      </c>
      <c r="C39" s="96">
        <v>27</v>
      </c>
      <c r="D39" s="492">
        <v>34.177215189873415</v>
      </c>
      <c r="F39" s="97"/>
    </row>
    <row r="40" spans="1:6" s="79" customFormat="1" ht="31.2" x14ac:dyDescent="0.3">
      <c r="A40" s="77">
        <v>36</v>
      </c>
      <c r="B40" s="80" t="s">
        <v>58</v>
      </c>
      <c r="C40" s="96">
        <v>26</v>
      </c>
      <c r="D40" s="492">
        <v>72.222222222222229</v>
      </c>
      <c r="F40" s="97"/>
    </row>
    <row r="41" spans="1:6" x14ac:dyDescent="0.3">
      <c r="A41" s="77">
        <v>37</v>
      </c>
      <c r="B41" s="338" t="s">
        <v>49</v>
      </c>
      <c r="C41" s="96">
        <v>25</v>
      </c>
      <c r="D41" s="493">
        <v>33.783783783783782</v>
      </c>
      <c r="F41" s="97"/>
    </row>
    <row r="42" spans="1:6" x14ac:dyDescent="0.3">
      <c r="A42" s="77">
        <v>38</v>
      </c>
      <c r="B42" s="470" t="s">
        <v>466</v>
      </c>
      <c r="C42" s="96">
        <v>25</v>
      </c>
      <c r="D42" s="493">
        <v>60.975609756097562</v>
      </c>
      <c r="F42" s="97"/>
    </row>
    <row r="43" spans="1:6" ht="31.2" x14ac:dyDescent="0.3">
      <c r="A43" s="77">
        <v>39</v>
      </c>
      <c r="B43" s="80" t="s">
        <v>462</v>
      </c>
      <c r="C43" s="96">
        <v>24</v>
      </c>
      <c r="D43" s="493">
        <v>55.813953488372093</v>
      </c>
      <c r="F43" s="97"/>
    </row>
    <row r="44" spans="1:6" ht="31.2" x14ac:dyDescent="0.3">
      <c r="A44" s="77">
        <v>40</v>
      </c>
      <c r="B44" s="80" t="s">
        <v>54</v>
      </c>
      <c r="C44" s="96">
        <v>23</v>
      </c>
      <c r="D44" s="493">
        <v>23.958333333333336</v>
      </c>
      <c r="F44" s="97"/>
    </row>
    <row r="45" spans="1:6" ht="31.2" x14ac:dyDescent="0.3">
      <c r="A45" s="77">
        <v>41</v>
      </c>
      <c r="B45" s="80" t="s">
        <v>465</v>
      </c>
      <c r="C45" s="96">
        <v>23</v>
      </c>
      <c r="D45" s="493">
        <v>58.974358974358971</v>
      </c>
      <c r="F45" s="97"/>
    </row>
    <row r="46" spans="1:6" x14ac:dyDescent="0.3">
      <c r="A46" s="77">
        <v>42</v>
      </c>
      <c r="B46" s="80" t="s">
        <v>456</v>
      </c>
      <c r="C46" s="96">
        <v>21</v>
      </c>
      <c r="D46" s="493">
        <v>20</v>
      </c>
      <c r="F46" s="97"/>
    </row>
    <row r="47" spans="1:6" x14ac:dyDescent="0.3">
      <c r="A47" s="77">
        <v>43</v>
      </c>
      <c r="B47" s="471" t="s">
        <v>51</v>
      </c>
      <c r="C47" s="96">
        <v>16</v>
      </c>
      <c r="D47" s="493">
        <v>32</v>
      </c>
      <c r="F47" s="97"/>
    </row>
    <row r="48" spans="1:6" ht="46.8" x14ac:dyDescent="0.3">
      <c r="A48" s="77">
        <v>44</v>
      </c>
      <c r="B48" s="471" t="s">
        <v>474</v>
      </c>
      <c r="C48" s="96">
        <v>16</v>
      </c>
      <c r="D48" s="493">
        <v>80</v>
      </c>
      <c r="F48" s="97"/>
    </row>
    <row r="49" spans="1:6" ht="31.2" x14ac:dyDescent="0.3">
      <c r="A49" s="77">
        <v>45</v>
      </c>
      <c r="B49" s="471" t="s">
        <v>473</v>
      </c>
      <c r="C49" s="96">
        <v>16</v>
      </c>
      <c r="D49" s="493">
        <v>80</v>
      </c>
      <c r="F49" s="97"/>
    </row>
    <row r="50" spans="1:6" x14ac:dyDescent="0.3">
      <c r="A50" s="77">
        <v>46</v>
      </c>
      <c r="B50" s="471" t="s">
        <v>470</v>
      </c>
      <c r="C50" s="96">
        <v>15</v>
      </c>
      <c r="D50" s="493">
        <v>39.473684210526315</v>
      </c>
      <c r="F50" s="97"/>
    </row>
    <row r="51" spans="1:6" x14ac:dyDescent="0.3">
      <c r="A51" s="77">
        <v>47</v>
      </c>
      <c r="B51" s="471" t="s">
        <v>492</v>
      </c>
      <c r="C51" s="96">
        <v>15</v>
      </c>
      <c r="D51" s="493">
        <v>78.94736842105263</v>
      </c>
      <c r="F51" s="97"/>
    </row>
    <row r="52" spans="1:6" ht="31.2" x14ac:dyDescent="0.3">
      <c r="A52" s="77">
        <v>48</v>
      </c>
      <c r="B52" s="471" t="s">
        <v>472</v>
      </c>
      <c r="C52" s="96">
        <v>14</v>
      </c>
      <c r="D52" s="493">
        <v>42.424242424242422</v>
      </c>
      <c r="F52" s="97"/>
    </row>
    <row r="53" spans="1:6" x14ac:dyDescent="0.3">
      <c r="A53" s="77">
        <v>49</v>
      </c>
      <c r="B53" s="471" t="s">
        <v>493</v>
      </c>
      <c r="C53" s="96">
        <v>13</v>
      </c>
      <c r="D53" s="493">
        <v>68.421052631578945</v>
      </c>
      <c r="F53" s="97"/>
    </row>
    <row r="54" spans="1:6" ht="31.2" x14ac:dyDescent="0.3">
      <c r="A54" s="77">
        <v>50</v>
      </c>
      <c r="B54" s="470" t="s">
        <v>44</v>
      </c>
      <c r="C54" s="96">
        <v>12</v>
      </c>
      <c r="D54" s="493">
        <v>85.714285714285708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G4" sqref="G4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6" width="9.109375" style="75"/>
    <col min="7" max="7" width="38.109375" style="75" customWidth="1"/>
    <col min="8" max="16384" width="9.109375" style="75"/>
  </cols>
  <sheetData>
    <row r="1" spans="1:6" ht="64.2" customHeight="1" x14ac:dyDescent="0.3">
      <c r="A1" s="354" t="s">
        <v>504</v>
      </c>
      <c r="B1" s="354"/>
      <c r="C1" s="354"/>
      <c r="D1" s="354"/>
    </row>
    <row r="2" spans="1:6" ht="20.25" customHeight="1" x14ac:dyDescent="0.3">
      <c r="B2" s="354" t="s">
        <v>79</v>
      </c>
      <c r="C2" s="354"/>
      <c r="D2" s="354"/>
    </row>
    <row r="3" spans="1:6" x14ac:dyDescent="0.3">
      <c r="B3" s="494"/>
      <c r="C3" s="494"/>
      <c r="D3" s="473"/>
    </row>
    <row r="4" spans="1:6" s="76" customFormat="1" ht="63.75" customHeight="1" x14ac:dyDescent="0.3">
      <c r="A4" s="206"/>
      <c r="B4" s="468" t="s">
        <v>80</v>
      </c>
      <c r="C4" s="462" t="s">
        <v>494</v>
      </c>
      <c r="D4" s="463" t="s">
        <v>491</v>
      </c>
    </row>
    <row r="5" spans="1:6" x14ac:dyDescent="0.3">
      <c r="A5" s="77">
        <v>1</v>
      </c>
      <c r="B5" s="80" t="s">
        <v>19</v>
      </c>
      <c r="C5" s="96">
        <v>927</v>
      </c>
      <c r="D5" s="492">
        <v>51.046255506607928</v>
      </c>
      <c r="F5" s="97"/>
    </row>
    <row r="6" spans="1:6" ht="31.2" x14ac:dyDescent="0.3">
      <c r="A6" s="77">
        <v>2</v>
      </c>
      <c r="B6" s="80" t="s">
        <v>445</v>
      </c>
      <c r="C6" s="96">
        <v>596</v>
      </c>
      <c r="D6" s="492">
        <v>66.222222222222229</v>
      </c>
      <c r="F6" s="97"/>
    </row>
    <row r="7" spans="1:6" ht="31.2" x14ac:dyDescent="0.3">
      <c r="A7" s="77">
        <v>3</v>
      </c>
      <c r="B7" s="80" t="s">
        <v>441</v>
      </c>
      <c r="C7" s="96">
        <v>582</v>
      </c>
      <c r="D7" s="492">
        <v>62.648008611410127</v>
      </c>
      <c r="F7" s="97"/>
    </row>
    <row r="8" spans="1:6" s="79" customFormat="1" x14ac:dyDescent="0.3">
      <c r="A8" s="77">
        <v>4</v>
      </c>
      <c r="B8" s="80" t="s">
        <v>439</v>
      </c>
      <c r="C8" s="96">
        <v>386</v>
      </c>
      <c r="D8" s="492">
        <v>37.475728155339802</v>
      </c>
      <c r="F8" s="97"/>
    </row>
    <row r="9" spans="1:6" s="79" customFormat="1" ht="31.2" x14ac:dyDescent="0.3">
      <c r="A9" s="77">
        <v>5</v>
      </c>
      <c r="B9" s="80" t="s">
        <v>440</v>
      </c>
      <c r="C9" s="96">
        <v>381</v>
      </c>
      <c r="D9" s="492">
        <v>18.074003795066414</v>
      </c>
      <c r="F9" s="97"/>
    </row>
    <row r="10" spans="1:6" s="79" customFormat="1" ht="31.2" x14ac:dyDescent="0.3">
      <c r="A10" s="77">
        <v>6</v>
      </c>
      <c r="B10" s="80" t="s">
        <v>52</v>
      </c>
      <c r="C10" s="96">
        <v>299</v>
      </c>
      <c r="D10" s="492">
        <v>65.426695842450755</v>
      </c>
      <c r="F10" s="97"/>
    </row>
    <row r="11" spans="1:6" s="79" customFormat="1" ht="31.2" x14ac:dyDescent="0.3">
      <c r="A11" s="77">
        <v>7</v>
      </c>
      <c r="B11" s="80" t="s">
        <v>446</v>
      </c>
      <c r="C11" s="96">
        <v>285</v>
      </c>
      <c r="D11" s="492">
        <v>61.422413793103452</v>
      </c>
      <c r="F11" s="97"/>
    </row>
    <row r="12" spans="1:6" s="79" customFormat="1" x14ac:dyDescent="0.3">
      <c r="A12" s="77">
        <v>8</v>
      </c>
      <c r="B12" s="80" t="s">
        <v>447</v>
      </c>
      <c r="C12" s="96">
        <v>276</v>
      </c>
      <c r="D12" s="492">
        <v>77.094972067039109</v>
      </c>
      <c r="F12" s="97"/>
    </row>
    <row r="13" spans="1:6" s="79" customFormat="1" ht="31.2" x14ac:dyDescent="0.3">
      <c r="A13" s="77">
        <v>9</v>
      </c>
      <c r="B13" s="80" t="s">
        <v>443</v>
      </c>
      <c r="C13" s="96">
        <v>267</v>
      </c>
      <c r="D13" s="492">
        <v>44.5</v>
      </c>
      <c r="F13" s="97"/>
    </row>
    <row r="14" spans="1:6" s="79" customFormat="1" x14ac:dyDescent="0.3">
      <c r="A14" s="77">
        <v>10</v>
      </c>
      <c r="B14" s="80" t="s">
        <v>39</v>
      </c>
      <c r="C14" s="96">
        <v>245</v>
      </c>
      <c r="D14" s="492">
        <v>39.708265802269047</v>
      </c>
      <c r="F14" s="97"/>
    </row>
    <row r="15" spans="1:6" s="79" customFormat="1" x14ac:dyDescent="0.3">
      <c r="A15" s="77">
        <v>11</v>
      </c>
      <c r="B15" s="80" t="s">
        <v>452</v>
      </c>
      <c r="C15" s="96">
        <v>186</v>
      </c>
      <c r="D15" s="492">
        <v>82.300884955752224</v>
      </c>
      <c r="F15" s="97"/>
    </row>
    <row r="16" spans="1:6" s="79" customFormat="1" x14ac:dyDescent="0.3">
      <c r="A16" s="77">
        <v>12</v>
      </c>
      <c r="B16" s="80" t="s">
        <v>448</v>
      </c>
      <c r="C16" s="96">
        <v>182</v>
      </c>
      <c r="D16" s="492">
        <v>58.146964856230035</v>
      </c>
      <c r="F16" s="97"/>
    </row>
    <row r="17" spans="1:6" s="79" customFormat="1" x14ac:dyDescent="0.3">
      <c r="A17" s="77">
        <v>13</v>
      </c>
      <c r="B17" s="80" t="s">
        <v>449</v>
      </c>
      <c r="C17" s="96">
        <v>169</v>
      </c>
      <c r="D17" s="492">
        <v>67.599999999999994</v>
      </c>
      <c r="F17" s="97"/>
    </row>
    <row r="18" spans="1:6" s="79" customFormat="1" x14ac:dyDescent="0.3">
      <c r="A18" s="77">
        <v>14</v>
      </c>
      <c r="B18" s="80" t="s">
        <v>442</v>
      </c>
      <c r="C18" s="96">
        <v>131</v>
      </c>
      <c r="D18" s="492">
        <v>27.695560253699785</v>
      </c>
      <c r="F18" s="97"/>
    </row>
    <row r="19" spans="1:6" s="79" customFormat="1" ht="31.2" x14ac:dyDescent="0.3">
      <c r="A19" s="77">
        <v>15</v>
      </c>
      <c r="B19" s="80" t="s">
        <v>458</v>
      </c>
      <c r="C19" s="96">
        <v>100</v>
      </c>
      <c r="D19" s="492">
        <v>74.074074074074076</v>
      </c>
      <c r="F19" s="97"/>
    </row>
    <row r="20" spans="1:6" s="79" customFormat="1" ht="31.2" x14ac:dyDescent="0.3">
      <c r="A20" s="77">
        <v>16</v>
      </c>
      <c r="B20" s="80" t="s">
        <v>457</v>
      </c>
      <c r="C20" s="96">
        <v>87</v>
      </c>
      <c r="D20" s="492">
        <v>55.063291139240505</v>
      </c>
      <c r="F20" s="97"/>
    </row>
    <row r="21" spans="1:6" s="79" customFormat="1" x14ac:dyDescent="0.3">
      <c r="A21" s="77">
        <v>17</v>
      </c>
      <c r="B21" s="80" t="s">
        <v>456</v>
      </c>
      <c r="C21" s="96">
        <v>84</v>
      </c>
      <c r="D21" s="492">
        <v>80</v>
      </c>
      <c r="F21" s="97"/>
    </row>
    <row r="22" spans="1:6" s="79" customFormat="1" ht="31.2" x14ac:dyDescent="0.3">
      <c r="A22" s="77">
        <v>18</v>
      </c>
      <c r="B22" s="80" t="s">
        <v>454</v>
      </c>
      <c r="C22" s="96">
        <v>80</v>
      </c>
      <c r="D22" s="492">
        <v>60.606060606060602</v>
      </c>
      <c r="F22" s="97"/>
    </row>
    <row r="23" spans="1:6" s="79" customFormat="1" x14ac:dyDescent="0.3">
      <c r="A23" s="77">
        <v>19</v>
      </c>
      <c r="B23" s="80" t="s">
        <v>455</v>
      </c>
      <c r="C23" s="96">
        <v>76</v>
      </c>
      <c r="D23" s="492">
        <v>59.375</v>
      </c>
      <c r="F23" s="97"/>
    </row>
    <row r="24" spans="1:6" s="79" customFormat="1" ht="31.2" x14ac:dyDescent="0.3">
      <c r="A24" s="77">
        <v>20</v>
      </c>
      <c r="B24" s="80" t="s">
        <v>54</v>
      </c>
      <c r="C24" s="96">
        <v>73</v>
      </c>
      <c r="D24" s="492">
        <v>76.041666666666671</v>
      </c>
      <c r="F24" s="97"/>
    </row>
    <row r="25" spans="1:6" s="79" customFormat="1" x14ac:dyDescent="0.3">
      <c r="A25" s="77">
        <v>21</v>
      </c>
      <c r="B25" s="80" t="s">
        <v>477</v>
      </c>
      <c r="C25" s="96">
        <v>52</v>
      </c>
      <c r="D25" s="492">
        <v>65.822784810126578</v>
      </c>
      <c r="F25" s="97"/>
    </row>
    <row r="26" spans="1:6" s="79" customFormat="1" x14ac:dyDescent="0.3">
      <c r="A26" s="77">
        <v>22</v>
      </c>
      <c r="B26" s="80" t="s">
        <v>451</v>
      </c>
      <c r="C26" s="96">
        <v>51</v>
      </c>
      <c r="D26" s="492">
        <v>24.878048780487806</v>
      </c>
      <c r="F26" s="97"/>
    </row>
    <row r="27" spans="1:6" s="79" customFormat="1" x14ac:dyDescent="0.3">
      <c r="A27" s="77">
        <v>23</v>
      </c>
      <c r="B27" s="80" t="s">
        <v>49</v>
      </c>
      <c r="C27" s="96">
        <v>49</v>
      </c>
      <c r="D27" s="492">
        <v>66.21621621621621</v>
      </c>
      <c r="F27" s="97"/>
    </row>
    <row r="28" spans="1:6" s="79" customFormat="1" x14ac:dyDescent="0.3">
      <c r="A28" s="77">
        <v>24</v>
      </c>
      <c r="B28" s="80" t="s">
        <v>444</v>
      </c>
      <c r="C28" s="96">
        <v>48</v>
      </c>
      <c r="D28" s="492">
        <v>5.2287581699346406</v>
      </c>
      <c r="F28" s="97"/>
    </row>
    <row r="29" spans="1:6" s="79" customFormat="1" x14ac:dyDescent="0.3">
      <c r="A29" s="77">
        <v>25</v>
      </c>
      <c r="B29" s="80" t="s">
        <v>15</v>
      </c>
      <c r="C29" s="96">
        <v>47</v>
      </c>
      <c r="D29" s="492">
        <v>41.228070175438603</v>
      </c>
      <c r="F29" s="97"/>
    </row>
    <row r="30" spans="1:6" s="79" customFormat="1" x14ac:dyDescent="0.3">
      <c r="A30" s="77">
        <v>26</v>
      </c>
      <c r="B30" s="80" t="s">
        <v>60</v>
      </c>
      <c r="C30" s="96">
        <v>39</v>
      </c>
      <c r="D30" s="492">
        <v>46.987951807228917</v>
      </c>
      <c r="F30" s="97"/>
    </row>
    <row r="31" spans="1:6" s="79" customFormat="1" x14ac:dyDescent="0.3">
      <c r="A31" s="77">
        <v>27</v>
      </c>
      <c r="B31" s="80" t="s">
        <v>51</v>
      </c>
      <c r="C31" s="96">
        <v>34</v>
      </c>
      <c r="D31" s="492">
        <v>68</v>
      </c>
      <c r="F31" s="97"/>
    </row>
    <row r="32" spans="1:6" s="79" customFormat="1" x14ac:dyDescent="0.3">
      <c r="A32" s="77">
        <v>28</v>
      </c>
      <c r="B32" s="80" t="s">
        <v>57</v>
      </c>
      <c r="C32" s="96">
        <v>32</v>
      </c>
      <c r="D32" s="492">
        <v>86.486486486486484</v>
      </c>
      <c r="F32" s="97"/>
    </row>
    <row r="33" spans="1:6" s="79" customFormat="1" ht="31.2" x14ac:dyDescent="0.3">
      <c r="A33" s="77">
        <v>29</v>
      </c>
      <c r="B33" s="80" t="s">
        <v>460</v>
      </c>
      <c r="C33" s="96">
        <v>25</v>
      </c>
      <c r="D33" s="492">
        <v>75.757575757575751</v>
      </c>
      <c r="F33" s="97"/>
    </row>
    <row r="34" spans="1:6" s="79" customFormat="1" x14ac:dyDescent="0.3">
      <c r="A34" s="77">
        <v>30</v>
      </c>
      <c r="B34" s="80" t="s">
        <v>470</v>
      </c>
      <c r="C34" s="96">
        <v>23</v>
      </c>
      <c r="D34" s="492">
        <v>60.526315789473685</v>
      </c>
      <c r="F34" s="97"/>
    </row>
    <row r="35" spans="1:6" s="79" customFormat="1" ht="31.2" x14ac:dyDescent="0.3">
      <c r="A35" s="77">
        <v>31</v>
      </c>
      <c r="B35" s="80" t="s">
        <v>482</v>
      </c>
      <c r="C35" s="96">
        <v>22</v>
      </c>
      <c r="D35" s="492">
        <v>43.13725490196078</v>
      </c>
      <c r="F35" s="97"/>
    </row>
    <row r="36" spans="1:6" s="79" customFormat="1" x14ac:dyDescent="0.3">
      <c r="A36" s="77">
        <v>32</v>
      </c>
      <c r="B36" s="80" t="s">
        <v>42</v>
      </c>
      <c r="C36" s="96">
        <v>21</v>
      </c>
      <c r="D36" s="492">
        <v>42.857142857142861</v>
      </c>
      <c r="F36" s="97"/>
    </row>
    <row r="37" spans="1:6" s="79" customFormat="1" x14ac:dyDescent="0.3">
      <c r="A37" s="77">
        <v>33</v>
      </c>
      <c r="B37" s="80" t="s">
        <v>43</v>
      </c>
      <c r="C37" s="96">
        <v>19</v>
      </c>
      <c r="D37" s="492">
        <v>11.445783132530121</v>
      </c>
      <c r="F37" s="97"/>
    </row>
    <row r="38" spans="1:6" s="79" customFormat="1" ht="31.2" x14ac:dyDescent="0.3">
      <c r="A38" s="77">
        <v>34</v>
      </c>
      <c r="B38" s="80" t="s">
        <v>462</v>
      </c>
      <c r="C38" s="96">
        <v>19</v>
      </c>
      <c r="D38" s="492">
        <v>44.186046511627907</v>
      </c>
      <c r="F38" s="97"/>
    </row>
    <row r="39" spans="1:6" s="79" customFormat="1" ht="31.2" x14ac:dyDescent="0.3">
      <c r="A39" s="77">
        <v>35</v>
      </c>
      <c r="B39" s="80" t="s">
        <v>472</v>
      </c>
      <c r="C39" s="96">
        <v>19</v>
      </c>
      <c r="D39" s="492">
        <v>57.575757575757571</v>
      </c>
      <c r="F39" s="97"/>
    </row>
    <row r="40" spans="1:6" s="79" customFormat="1" x14ac:dyDescent="0.3">
      <c r="A40" s="77">
        <v>36</v>
      </c>
      <c r="B40" s="80" t="s">
        <v>485</v>
      </c>
      <c r="C40" s="96">
        <v>17</v>
      </c>
      <c r="D40" s="492">
        <v>65.384615384615387</v>
      </c>
      <c r="F40" s="97"/>
    </row>
    <row r="41" spans="1:6" x14ac:dyDescent="0.3">
      <c r="A41" s="77">
        <v>37</v>
      </c>
      <c r="B41" s="338" t="s">
        <v>463</v>
      </c>
      <c r="C41" s="96">
        <v>17</v>
      </c>
      <c r="D41" s="493">
        <v>70.833333333333343</v>
      </c>
      <c r="F41" s="97"/>
    </row>
    <row r="42" spans="1:6" x14ac:dyDescent="0.3">
      <c r="A42" s="77">
        <v>38</v>
      </c>
      <c r="B42" s="470" t="s">
        <v>466</v>
      </c>
      <c r="C42" s="96">
        <v>16</v>
      </c>
      <c r="D42" s="493">
        <v>39.024390243902438</v>
      </c>
      <c r="F42" s="97"/>
    </row>
    <row r="43" spans="1:6" ht="31.2" x14ac:dyDescent="0.3">
      <c r="A43" s="77">
        <v>39</v>
      </c>
      <c r="B43" s="80" t="s">
        <v>465</v>
      </c>
      <c r="C43" s="96">
        <v>16</v>
      </c>
      <c r="D43" s="493">
        <v>41.025641025641022</v>
      </c>
      <c r="F43" s="97"/>
    </row>
    <row r="44" spans="1:6" x14ac:dyDescent="0.3">
      <c r="A44" s="77">
        <v>40</v>
      </c>
      <c r="B44" s="80" t="s">
        <v>62</v>
      </c>
      <c r="C44" s="96">
        <v>14</v>
      </c>
      <c r="D44" s="493">
        <v>82.35294117647058</v>
      </c>
      <c r="F44" s="97"/>
    </row>
    <row r="45" spans="1:6" ht="31.2" x14ac:dyDescent="0.3">
      <c r="A45" s="77">
        <v>41</v>
      </c>
      <c r="B45" s="80" t="s">
        <v>468</v>
      </c>
      <c r="C45" s="96">
        <v>14</v>
      </c>
      <c r="D45" s="493">
        <v>32.558139534883722</v>
      </c>
      <c r="F45" s="97"/>
    </row>
    <row r="46" spans="1:6" x14ac:dyDescent="0.3">
      <c r="A46" s="77">
        <v>42</v>
      </c>
      <c r="B46" s="80" t="s">
        <v>469</v>
      </c>
      <c r="C46" s="96">
        <v>13</v>
      </c>
      <c r="D46" s="493">
        <v>22.413793103448278</v>
      </c>
      <c r="F46" s="97"/>
    </row>
    <row r="47" spans="1:6" x14ac:dyDescent="0.3">
      <c r="A47" s="77">
        <v>43</v>
      </c>
      <c r="B47" s="471" t="s">
        <v>53</v>
      </c>
      <c r="C47" s="96">
        <v>12</v>
      </c>
      <c r="D47" s="493">
        <v>80</v>
      </c>
      <c r="F47" s="97"/>
    </row>
    <row r="48" spans="1:6" x14ac:dyDescent="0.3">
      <c r="A48" s="77">
        <v>44</v>
      </c>
      <c r="B48" s="471" t="s">
        <v>56</v>
      </c>
      <c r="C48" s="96">
        <v>12</v>
      </c>
      <c r="D48" s="493">
        <v>66.666666666666671</v>
      </c>
      <c r="F48" s="97"/>
    </row>
    <row r="49" spans="1:6" x14ac:dyDescent="0.3">
      <c r="A49" s="77">
        <v>45</v>
      </c>
      <c r="B49" s="471" t="s">
        <v>471</v>
      </c>
      <c r="C49" s="96">
        <v>12</v>
      </c>
      <c r="D49" s="493">
        <v>28.571428571428573</v>
      </c>
      <c r="F49" s="97"/>
    </row>
    <row r="50" spans="1:6" ht="31.2" x14ac:dyDescent="0.3">
      <c r="A50" s="77">
        <v>46</v>
      </c>
      <c r="B50" s="471" t="s">
        <v>495</v>
      </c>
      <c r="C50" s="96">
        <v>12</v>
      </c>
      <c r="D50" s="493">
        <v>75</v>
      </c>
      <c r="F50" s="97"/>
    </row>
    <row r="51" spans="1:6" x14ac:dyDescent="0.3">
      <c r="A51" s="77">
        <v>47</v>
      </c>
      <c r="B51" s="471" t="s">
        <v>489</v>
      </c>
      <c r="C51" s="96">
        <v>11</v>
      </c>
      <c r="D51" s="493">
        <v>24.444444444444443</v>
      </c>
      <c r="F51" s="97"/>
    </row>
    <row r="52" spans="1:6" ht="31.2" x14ac:dyDescent="0.3">
      <c r="A52" s="77">
        <v>48</v>
      </c>
      <c r="B52" s="471" t="s">
        <v>58</v>
      </c>
      <c r="C52" s="96">
        <v>10</v>
      </c>
      <c r="D52" s="493">
        <v>27.777777777777779</v>
      </c>
      <c r="F52" s="97"/>
    </row>
    <row r="53" spans="1:6" ht="31.2" x14ac:dyDescent="0.3">
      <c r="A53" s="77">
        <v>49</v>
      </c>
      <c r="B53" s="471" t="s">
        <v>453</v>
      </c>
      <c r="C53" s="96">
        <v>10</v>
      </c>
      <c r="D53" s="493">
        <v>17.241379310344829</v>
      </c>
      <c r="F53" s="97"/>
    </row>
    <row r="54" spans="1:6" x14ac:dyDescent="0.3">
      <c r="A54" s="77">
        <v>50</v>
      </c>
      <c r="B54" s="470" t="s">
        <v>459</v>
      </c>
      <c r="C54" s="96">
        <v>9</v>
      </c>
      <c r="D54" s="493">
        <v>15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I14" sqref="I14"/>
    </sheetView>
  </sheetViews>
  <sheetFormatPr defaultRowHeight="15.6" x14ac:dyDescent="0.3"/>
  <cols>
    <col min="1" max="1" width="5.44140625" style="180" customWidth="1"/>
    <col min="2" max="2" width="76.33203125" style="85" customWidth="1"/>
    <col min="3" max="3" width="24.6640625" style="76" customWidth="1"/>
    <col min="4" max="224" width="9.109375" style="75"/>
    <col min="225" max="225" width="4.33203125" style="75" customWidth="1"/>
    <col min="226" max="226" width="31.109375" style="75" customWidth="1"/>
    <col min="227" max="229" width="10" style="75" customWidth="1"/>
    <col min="230" max="230" width="10.33203125" style="75" customWidth="1"/>
    <col min="231" max="232" width="10" style="75" customWidth="1"/>
    <col min="233" max="480" width="9.109375" style="75"/>
    <col min="481" max="481" width="4.33203125" style="75" customWidth="1"/>
    <col min="482" max="482" width="31.109375" style="75" customWidth="1"/>
    <col min="483" max="485" width="10" style="75" customWidth="1"/>
    <col min="486" max="486" width="10.33203125" style="75" customWidth="1"/>
    <col min="487" max="488" width="10" style="75" customWidth="1"/>
    <col min="489" max="736" width="9.109375" style="75"/>
    <col min="737" max="737" width="4.33203125" style="75" customWidth="1"/>
    <col min="738" max="738" width="31.109375" style="75" customWidth="1"/>
    <col min="739" max="741" width="10" style="75" customWidth="1"/>
    <col min="742" max="742" width="10.33203125" style="75" customWidth="1"/>
    <col min="743" max="744" width="10" style="75" customWidth="1"/>
    <col min="745" max="992" width="9.109375" style="75"/>
    <col min="993" max="993" width="4.33203125" style="75" customWidth="1"/>
    <col min="994" max="994" width="31.109375" style="75" customWidth="1"/>
    <col min="995" max="997" width="10" style="75" customWidth="1"/>
    <col min="998" max="998" width="10.33203125" style="75" customWidth="1"/>
    <col min="999" max="1000" width="10" style="75" customWidth="1"/>
    <col min="1001" max="1248" width="9.109375" style="75"/>
    <col min="1249" max="1249" width="4.33203125" style="75" customWidth="1"/>
    <col min="1250" max="1250" width="31.109375" style="75" customWidth="1"/>
    <col min="1251" max="1253" width="10" style="75" customWidth="1"/>
    <col min="1254" max="1254" width="10.33203125" style="75" customWidth="1"/>
    <col min="1255" max="1256" width="10" style="75" customWidth="1"/>
    <col min="1257" max="1504" width="9.109375" style="75"/>
    <col min="1505" max="1505" width="4.33203125" style="75" customWidth="1"/>
    <col min="1506" max="1506" width="31.109375" style="75" customWidth="1"/>
    <col min="1507" max="1509" width="10" style="75" customWidth="1"/>
    <col min="1510" max="1510" width="10.33203125" style="75" customWidth="1"/>
    <col min="1511" max="1512" width="10" style="75" customWidth="1"/>
    <col min="1513" max="1760" width="9.109375" style="75"/>
    <col min="1761" max="1761" width="4.33203125" style="75" customWidth="1"/>
    <col min="1762" max="1762" width="31.109375" style="75" customWidth="1"/>
    <col min="1763" max="1765" width="10" style="75" customWidth="1"/>
    <col min="1766" max="1766" width="10.33203125" style="75" customWidth="1"/>
    <col min="1767" max="1768" width="10" style="75" customWidth="1"/>
    <col min="1769" max="2016" width="9.109375" style="75"/>
    <col min="2017" max="2017" width="4.33203125" style="75" customWidth="1"/>
    <col min="2018" max="2018" width="31.109375" style="75" customWidth="1"/>
    <col min="2019" max="2021" width="10" style="75" customWidth="1"/>
    <col min="2022" max="2022" width="10.33203125" style="75" customWidth="1"/>
    <col min="2023" max="2024" width="10" style="75" customWidth="1"/>
    <col min="2025" max="2272" width="9.109375" style="75"/>
    <col min="2273" max="2273" width="4.33203125" style="75" customWidth="1"/>
    <col min="2274" max="2274" width="31.109375" style="75" customWidth="1"/>
    <col min="2275" max="2277" width="10" style="75" customWidth="1"/>
    <col min="2278" max="2278" width="10.33203125" style="75" customWidth="1"/>
    <col min="2279" max="2280" width="10" style="75" customWidth="1"/>
    <col min="2281" max="2528" width="9.109375" style="75"/>
    <col min="2529" max="2529" width="4.33203125" style="75" customWidth="1"/>
    <col min="2530" max="2530" width="31.109375" style="75" customWidth="1"/>
    <col min="2531" max="2533" width="10" style="75" customWidth="1"/>
    <col min="2534" max="2534" width="10.33203125" style="75" customWidth="1"/>
    <col min="2535" max="2536" width="10" style="75" customWidth="1"/>
    <col min="2537" max="2784" width="9.109375" style="75"/>
    <col min="2785" max="2785" width="4.33203125" style="75" customWidth="1"/>
    <col min="2786" max="2786" width="31.109375" style="75" customWidth="1"/>
    <col min="2787" max="2789" width="10" style="75" customWidth="1"/>
    <col min="2790" max="2790" width="10.33203125" style="75" customWidth="1"/>
    <col min="2791" max="2792" width="10" style="75" customWidth="1"/>
    <col min="2793" max="3040" width="9.109375" style="75"/>
    <col min="3041" max="3041" width="4.33203125" style="75" customWidth="1"/>
    <col min="3042" max="3042" width="31.109375" style="75" customWidth="1"/>
    <col min="3043" max="3045" width="10" style="75" customWidth="1"/>
    <col min="3046" max="3046" width="10.33203125" style="75" customWidth="1"/>
    <col min="3047" max="3048" width="10" style="75" customWidth="1"/>
    <col min="3049" max="3296" width="9.109375" style="75"/>
    <col min="3297" max="3297" width="4.33203125" style="75" customWidth="1"/>
    <col min="3298" max="3298" width="31.109375" style="75" customWidth="1"/>
    <col min="3299" max="3301" width="10" style="75" customWidth="1"/>
    <col min="3302" max="3302" width="10.33203125" style="75" customWidth="1"/>
    <col min="3303" max="3304" width="10" style="75" customWidth="1"/>
    <col min="3305" max="3552" width="9.109375" style="75"/>
    <col min="3553" max="3553" width="4.33203125" style="75" customWidth="1"/>
    <col min="3554" max="3554" width="31.109375" style="75" customWidth="1"/>
    <col min="3555" max="3557" width="10" style="75" customWidth="1"/>
    <col min="3558" max="3558" width="10.33203125" style="75" customWidth="1"/>
    <col min="3559" max="3560" width="10" style="75" customWidth="1"/>
    <col min="3561" max="3808" width="9.109375" style="75"/>
    <col min="3809" max="3809" width="4.33203125" style="75" customWidth="1"/>
    <col min="3810" max="3810" width="31.109375" style="75" customWidth="1"/>
    <col min="3811" max="3813" width="10" style="75" customWidth="1"/>
    <col min="3814" max="3814" width="10.33203125" style="75" customWidth="1"/>
    <col min="3815" max="3816" width="10" style="75" customWidth="1"/>
    <col min="3817" max="4064" width="9.109375" style="75"/>
    <col min="4065" max="4065" width="4.33203125" style="75" customWidth="1"/>
    <col min="4066" max="4066" width="31.109375" style="75" customWidth="1"/>
    <col min="4067" max="4069" width="10" style="75" customWidth="1"/>
    <col min="4070" max="4070" width="10.33203125" style="75" customWidth="1"/>
    <col min="4071" max="4072" width="10" style="75" customWidth="1"/>
    <col min="4073" max="4320" width="9.109375" style="75"/>
    <col min="4321" max="4321" width="4.33203125" style="75" customWidth="1"/>
    <col min="4322" max="4322" width="31.109375" style="75" customWidth="1"/>
    <col min="4323" max="4325" width="10" style="75" customWidth="1"/>
    <col min="4326" max="4326" width="10.33203125" style="75" customWidth="1"/>
    <col min="4327" max="4328" width="10" style="75" customWidth="1"/>
    <col min="4329" max="4576" width="9.109375" style="75"/>
    <col min="4577" max="4577" width="4.33203125" style="75" customWidth="1"/>
    <col min="4578" max="4578" width="31.109375" style="75" customWidth="1"/>
    <col min="4579" max="4581" width="10" style="75" customWidth="1"/>
    <col min="4582" max="4582" width="10.33203125" style="75" customWidth="1"/>
    <col min="4583" max="4584" width="10" style="75" customWidth="1"/>
    <col min="4585" max="4832" width="9.109375" style="75"/>
    <col min="4833" max="4833" width="4.33203125" style="75" customWidth="1"/>
    <col min="4834" max="4834" width="31.109375" style="75" customWidth="1"/>
    <col min="4835" max="4837" width="10" style="75" customWidth="1"/>
    <col min="4838" max="4838" width="10.33203125" style="75" customWidth="1"/>
    <col min="4839" max="4840" width="10" style="75" customWidth="1"/>
    <col min="4841" max="5088" width="9.109375" style="75"/>
    <col min="5089" max="5089" width="4.33203125" style="75" customWidth="1"/>
    <col min="5090" max="5090" width="31.109375" style="75" customWidth="1"/>
    <col min="5091" max="5093" width="10" style="75" customWidth="1"/>
    <col min="5094" max="5094" width="10.33203125" style="75" customWidth="1"/>
    <col min="5095" max="5096" width="10" style="75" customWidth="1"/>
    <col min="5097" max="5344" width="9.109375" style="75"/>
    <col min="5345" max="5345" width="4.33203125" style="75" customWidth="1"/>
    <col min="5346" max="5346" width="31.109375" style="75" customWidth="1"/>
    <col min="5347" max="5349" width="10" style="75" customWidth="1"/>
    <col min="5350" max="5350" width="10.33203125" style="75" customWidth="1"/>
    <col min="5351" max="5352" width="10" style="75" customWidth="1"/>
    <col min="5353" max="5600" width="9.109375" style="75"/>
    <col min="5601" max="5601" width="4.33203125" style="75" customWidth="1"/>
    <col min="5602" max="5602" width="31.109375" style="75" customWidth="1"/>
    <col min="5603" max="5605" width="10" style="75" customWidth="1"/>
    <col min="5606" max="5606" width="10.33203125" style="75" customWidth="1"/>
    <col min="5607" max="5608" width="10" style="75" customWidth="1"/>
    <col min="5609" max="5856" width="9.109375" style="75"/>
    <col min="5857" max="5857" width="4.33203125" style="75" customWidth="1"/>
    <col min="5858" max="5858" width="31.109375" style="75" customWidth="1"/>
    <col min="5859" max="5861" width="10" style="75" customWidth="1"/>
    <col min="5862" max="5862" width="10.33203125" style="75" customWidth="1"/>
    <col min="5863" max="5864" width="10" style="75" customWidth="1"/>
    <col min="5865" max="6112" width="9.109375" style="75"/>
    <col min="6113" max="6113" width="4.33203125" style="75" customWidth="1"/>
    <col min="6114" max="6114" width="31.109375" style="75" customWidth="1"/>
    <col min="6115" max="6117" width="10" style="75" customWidth="1"/>
    <col min="6118" max="6118" width="10.33203125" style="75" customWidth="1"/>
    <col min="6119" max="6120" width="10" style="75" customWidth="1"/>
    <col min="6121" max="6368" width="9.109375" style="75"/>
    <col min="6369" max="6369" width="4.33203125" style="75" customWidth="1"/>
    <col min="6370" max="6370" width="31.109375" style="75" customWidth="1"/>
    <col min="6371" max="6373" width="10" style="75" customWidth="1"/>
    <col min="6374" max="6374" width="10.33203125" style="75" customWidth="1"/>
    <col min="6375" max="6376" width="10" style="75" customWidth="1"/>
    <col min="6377" max="6624" width="9.109375" style="75"/>
    <col min="6625" max="6625" width="4.33203125" style="75" customWidth="1"/>
    <col min="6626" max="6626" width="31.109375" style="75" customWidth="1"/>
    <col min="6627" max="6629" width="10" style="75" customWidth="1"/>
    <col min="6630" max="6630" width="10.33203125" style="75" customWidth="1"/>
    <col min="6631" max="6632" width="10" style="75" customWidth="1"/>
    <col min="6633" max="6880" width="9.109375" style="75"/>
    <col min="6881" max="6881" width="4.33203125" style="75" customWidth="1"/>
    <col min="6882" max="6882" width="31.109375" style="75" customWidth="1"/>
    <col min="6883" max="6885" width="10" style="75" customWidth="1"/>
    <col min="6886" max="6886" width="10.33203125" style="75" customWidth="1"/>
    <col min="6887" max="6888" width="10" style="75" customWidth="1"/>
    <col min="6889" max="7136" width="9.109375" style="75"/>
    <col min="7137" max="7137" width="4.33203125" style="75" customWidth="1"/>
    <col min="7138" max="7138" width="31.109375" style="75" customWidth="1"/>
    <col min="7139" max="7141" width="10" style="75" customWidth="1"/>
    <col min="7142" max="7142" width="10.33203125" style="75" customWidth="1"/>
    <col min="7143" max="7144" width="10" style="75" customWidth="1"/>
    <col min="7145" max="7392" width="9.109375" style="75"/>
    <col min="7393" max="7393" width="4.33203125" style="75" customWidth="1"/>
    <col min="7394" max="7394" width="31.109375" style="75" customWidth="1"/>
    <col min="7395" max="7397" width="10" style="75" customWidth="1"/>
    <col min="7398" max="7398" width="10.33203125" style="75" customWidth="1"/>
    <col min="7399" max="7400" width="10" style="75" customWidth="1"/>
    <col min="7401" max="7648" width="9.109375" style="75"/>
    <col min="7649" max="7649" width="4.33203125" style="75" customWidth="1"/>
    <col min="7650" max="7650" width="31.109375" style="75" customWidth="1"/>
    <col min="7651" max="7653" width="10" style="75" customWidth="1"/>
    <col min="7654" max="7654" width="10.33203125" style="75" customWidth="1"/>
    <col min="7655" max="7656" width="10" style="75" customWidth="1"/>
    <col min="7657" max="7904" width="9.109375" style="75"/>
    <col min="7905" max="7905" width="4.33203125" style="75" customWidth="1"/>
    <col min="7906" max="7906" width="31.109375" style="75" customWidth="1"/>
    <col min="7907" max="7909" width="10" style="75" customWidth="1"/>
    <col min="7910" max="7910" width="10.33203125" style="75" customWidth="1"/>
    <col min="7911" max="7912" width="10" style="75" customWidth="1"/>
    <col min="7913" max="8160" width="9.109375" style="75"/>
    <col min="8161" max="8161" width="4.33203125" style="75" customWidth="1"/>
    <col min="8162" max="8162" width="31.109375" style="75" customWidth="1"/>
    <col min="8163" max="8165" width="10" style="75" customWidth="1"/>
    <col min="8166" max="8166" width="10.33203125" style="75" customWidth="1"/>
    <col min="8167" max="8168" width="10" style="75" customWidth="1"/>
    <col min="8169" max="8416" width="9.109375" style="75"/>
    <col min="8417" max="8417" width="4.33203125" style="75" customWidth="1"/>
    <col min="8418" max="8418" width="31.109375" style="75" customWidth="1"/>
    <col min="8419" max="8421" width="10" style="75" customWidth="1"/>
    <col min="8422" max="8422" width="10.33203125" style="75" customWidth="1"/>
    <col min="8423" max="8424" width="10" style="75" customWidth="1"/>
    <col min="8425" max="8672" width="9.109375" style="75"/>
    <col min="8673" max="8673" width="4.33203125" style="75" customWidth="1"/>
    <col min="8674" max="8674" width="31.109375" style="75" customWidth="1"/>
    <col min="8675" max="8677" width="10" style="75" customWidth="1"/>
    <col min="8678" max="8678" width="10.33203125" style="75" customWidth="1"/>
    <col min="8679" max="8680" width="10" style="75" customWidth="1"/>
    <col min="8681" max="8928" width="9.109375" style="75"/>
    <col min="8929" max="8929" width="4.33203125" style="75" customWidth="1"/>
    <col min="8930" max="8930" width="31.109375" style="75" customWidth="1"/>
    <col min="8931" max="8933" width="10" style="75" customWidth="1"/>
    <col min="8934" max="8934" width="10.33203125" style="75" customWidth="1"/>
    <col min="8935" max="8936" width="10" style="75" customWidth="1"/>
    <col min="8937" max="9184" width="9.109375" style="75"/>
    <col min="9185" max="9185" width="4.33203125" style="75" customWidth="1"/>
    <col min="9186" max="9186" width="31.109375" style="75" customWidth="1"/>
    <col min="9187" max="9189" width="10" style="75" customWidth="1"/>
    <col min="9190" max="9190" width="10.33203125" style="75" customWidth="1"/>
    <col min="9191" max="9192" width="10" style="75" customWidth="1"/>
    <col min="9193" max="9440" width="9.109375" style="75"/>
    <col min="9441" max="9441" width="4.33203125" style="75" customWidth="1"/>
    <col min="9442" max="9442" width="31.109375" style="75" customWidth="1"/>
    <col min="9443" max="9445" width="10" style="75" customWidth="1"/>
    <col min="9446" max="9446" width="10.33203125" style="75" customWidth="1"/>
    <col min="9447" max="9448" width="10" style="75" customWidth="1"/>
    <col min="9449" max="9696" width="9.109375" style="75"/>
    <col min="9697" max="9697" width="4.33203125" style="75" customWidth="1"/>
    <col min="9698" max="9698" width="31.109375" style="75" customWidth="1"/>
    <col min="9699" max="9701" width="10" style="75" customWidth="1"/>
    <col min="9702" max="9702" width="10.33203125" style="75" customWidth="1"/>
    <col min="9703" max="9704" width="10" style="75" customWidth="1"/>
    <col min="9705" max="9952" width="9.109375" style="75"/>
    <col min="9953" max="9953" width="4.33203125" style="75" customWidth="1"/>
    <col min="9954" max="9954" width="31.109375" style="75" customWidth="1"/>
    <col min="9955" max="9957" width="10" style="75" customWidth="1"/>
    <col min="9958" max="9958" width="10.33203125" style="75" customWidth="1"/>
    <col min="9959" max="9960" width="10" style="75" customWidth="1"/>
    <col min="9961" max="10208" width="9.109375" style="75"/>
    <col min="10209" max="10209" width="4.33203125" style="75" customWidth="1"/>
    <col min="10210" max="10210" width="31.109375" style="75" customWidth="1"/>
    <col min="10211" max="10213" width="10" style="75" customWidth="1"/>
    <col min="10214" max="10214" width="10.33203125" style="75" customWidth="1"/>
    <col min="10215" max="10216" width="10" style="75" customWidth="1"/>
    <col min="10217" max="10464" width="9.109375" style="75"/>
    <col min="10465" max="10465" width="4.33203125" style="75" customWidth="1"/>
    <col min="10466" max="10466" width="31.109375" style="75" customWidth="1"/>
    <col min="10467" max="10469" width="10" style="75" customWidth="1"/>
    <col min="10470" max="10470" width="10.33203125" style="75" customWidth="1"/>
    <col min="10471" max="10472" width="10" style="75" customWidth="1"/>
    <col min="10473" max="10720" width="9.109375" style="75"/>
    <col min="10721" max="10721" width="4.33203125" style="75" customWidth="1"/>
    <col min="10722" max="10722" width="31.109375" style="75" customWidth="1"/>
    <col min="10723" max="10725" width="10" style="75" customWidth="1"/>
    <col min="10726" max="10726" width="10.33203125" style="75" customWidth="1"/>
    <col min="10727" max="10728" width="10" style="75" customWidth="1"/>
    <col min="10729" max="10976" width="9.109375" style="75"/>
    <col min="10977" max="10977" width="4.33203125" style="75" customWidth="1"/>
    <col min="10978" max="10978" width="31.109375" style="75" customWidth="1"/>
    <col min="10979" max="10981" width="10" style="75" customWidth="1"/>
    <col min="10982" max="10982" width="10.33203125" style="75" customWidth="1"/>
    <col min="10983" max="10984" width="10" style="75" customWidth="1"/>
    <col min="10985" max="11232" width="9.109375" style="75"/>
    <col min="11233" max="11233" width="4.33203125" style="75" customWidth="1"/>
    <col min="11234" max="11234" width="31.109375" style="75" customWidth="1"/>
    <col min="11235" max="11237" width="10" style="75" customWidth="1"/>
    <col min="11238" max="11238" width="10.33203125" style="75" customWidth="1"/>
    <col min="11239" max="11240" width="10" style="75" customWidth="1"/>
    <col min="11241" max="11488" width="9.109375" style="75"/>
    <col min="11489" max="11489" width="4.33203125" style="75" customWidth="1"/>
    <col min="11490" max="11490" width="31.109375" style="75" customWidth="1"/>
    <col min="11491" max="11493" width="10" style="75" customWidth="1"/>
    <col min="11494" max="11494" width="10.33203125" style="75" customWidth="1"/>
    <col min="11495" max="11496" width="10" style="75" customWidth="1"/>
    <col min="11497" max="11744" width="9.109375" style="75"/>
    <col min="11745" max="11745" width="4.33203125" style="75" customWidth="1"/>
    <col min="11746" max="11746" width="31.109375" style="75" customWidth="1"/>
    <col min="11747" max="11749" width="10" style="75" customWidth="1"/>
    <col min="11750" max="11750" width="10.33203125" style="75" customWidth="1"/>
    <col min="11751" max="11752" width="10" style="75" customWidth="1"/>
    <col min="11753" max="12000" width="9.109375" style="75"/>
    <col min="12001" max="12001" width="4.33203125" style="75" customWidth="1"/>
    <col min="12002" max="12002" width="31.109375" style="75" customWidth="1"/>
    <col min="12003" max="12005" width="10" style="75" customWidth="1"/>
    <col min="12006" max="12006" width="10.33203125" style="75" customWidth="1"/>
    <col min="12007" max="12008" width="10" style="75" customWidth="1"/>
    <col min="12009" max="12256" width="9.109375" style="75"/>
    <col min="12257" max="12257" width="4.33203125" style="75" customWidth="1"/>
    <col min="12258" max="12258" width="31.109375" style="75" customWidth="1"/>
    <col min="12259" max="12261" width="10" style="75" customWidth="1"/>
    <col min="12262" max="12262" width="10.33203125" style="75" customWidth="1"/>
    <col min="12263" max="12264" width="10" style="75" customWidth="1"/>
    <col min="12265" max="12512" width="9.109375" style="75"/>
    <col min="12513" max="12513" width="4.33203125" style="75" customWidth="1"/>
    <col min="12514" max="12514" width="31.109375" style="75" customWidth="1"/>
    <col min="12515" max="12517" width="10" style="75" customWidth="1"/>
    <col min="12518" max="12518" width="10.33203125" style="75" customWidth="1"/>
    <col min="12519" max="12520" width="10" style="75" customWidth="1"/>
    <col min="12521" max="12768" width="9.109375" style="75"/>
    <col min="12769" max="12769" width="4.33203125" style="75" customWidth="1"/>
    <col min="12770" max="12770" width="31.109375" style="75" customWidth="1"/>
    <col min="12771" max="12773" width="10" style="75" customWidth="1"/>
    <col min="12774" max="12774" width="10.33203125" style="75" customWidth="1"/>
    <col min="12775" max="12776" width="10" style="75" customWidth="1"/>
    <col min="12777" max="13024" width="9.109375" style="75"/>
    <col min="13025" max="13025" width="4.33203125" style="75" customWidth="1"/>
    <col min="13026" max="13026" width="31.109375" style="75" customWidth="1"/>
    <col min="13027" max="13029" width="10" style="75" customWidth="1"/>
    <col min="13030" max="13030" width="10.33203125" style="75" customWidth="1"/>
    <col min="13031" max="13032" width="10" style="75" customWidth="1"/>
    <col min="13033" max="13280" width="9.109375" style="75"/>
    <col min="13281" max="13281" width="4.33203125" style="75" customWidth="1"/>
    <col min="13282" max="13282" width="31.109375" style="75" customWidth="1"/>
    <col min="13283" max="13285" width="10" style="75" customWidth="1"/>
    <col min="13286" max="13286" width="10.33203125" style="75" customWidth="1"/>
    <col min="13287" max="13288" width="10" style="75" customWidth="1"/>
    <col min="13289" max="13536" width="9.109375" style="75"/>
    <col min="13537" max="13537" width="4.33203125" style="75" customWidth="1"/>
    <col min="13538" max="13538" width="31.109375" style="75" customWidth="1"/>
    <col min="13539" max="13541" width="10" style="75" customWidth="1"/>
    <col min="13542" max="13542" width="10.33203125" style="75" customWidth="1"/>
    <col min="13543" max="13544" width="10" style="75" customWidth="1"/>
    <col min="13545" max="13792" width="9.109375" style="75"/>
    <col min="13793" max="13793" width="4.33203125" style="75" customWidth="1"/>
    <col min="13794" max="13794" width="31.109375" style="75" customWidth="1"/>
    <col min="13795" max="13797" width="10" style="75" customWidth="1"/>
    <col min="13798" max="13798" width="10.33203125" style="75" customWidth="1"/>
    <col min="13799" max="13800" width="10" style="75" customWidth="1"/>
    <col min="13801" max="14048" width="9.109375" style="75"/>
    <col min="14049" max="14049" width="4.33203125" style="75" customWidth="1"/>
    <col min="14050" max="14050" width="31.109375" style="75" customWidth="1"/>
    <col min="14051" max="14053" width="10" style="75" customWidth="1"/>
    <col min="14054" max="14054" width="10.33203125" style="75" customWidth="1"/>
    <col min="14055" max="14056" width="10" style="75" customWidth="1"/>
    <col min="14057" max="14304" width="9.109375" style="75"/>
    <col min="14305" max="14305" width="4.33203125" style="75" customWidth="1"/>
    <col min="14306" max="14306" width="31.109375" style="75" customWidth="1"/>
    <col min="14307" max="14309" width="10" style="75" customWidth="1"/>
    <col min="14310" max="14310" width="10.33203125" style="75" customWidth="1"/>
    <col min="14311" max="14312" width="10" style="75" customWidth="1"/>
    <col min="14313" max="14560" width="9.109375" style="75"/>
    <col min="14561" max="14561" width="4.33203125" style="75" customWidth="1"/>
    <col min="14562" max="14562" width="31.109375" style="75" customWidth="1"/>
    <col min="14563" max="14565" width="10" style="75" customWidth="1"/>
    <col min="14566" max="14566" width="10.33203125" style="75" customWidth="1"/>
    <col min="14567" max="14568" width="10" style="75" customWidth="1"/>
    <col min="14569" max="14816" width="9.109375" style="75"/>
    <col min="14817" max="14817" width="4.33203125" style="75" customWidth="1"/>
    <col min="14818" max="14818" width="31.109375" style="75" customWidth="1"/>
    <col min="14819" max="14821" width="10" style="75" customWidth="1"/>
    <col min="14822" max="14822" width="10.33203125" style="75" customWidth="1"/>
    <col min="14823" max="14824" width="10" style="75" customWidth="1"/>
    <col min="14825" max="15072" width="9.109375" style="75"/>
    <col min="15073" max="15073" width="4.33203125" style="75" customWidth="1"/>
    <col min="15074" max="15074" width="31.109375" style="75" customWidth="1"/>
    <col min="15075" max="15077" width="10" style="75" customWidth="1"/>
    <col min="15078" max="15078" width="10.33203125" style="75" customWidth="1"/>
    <col min="15079" max="15080" width="10" style="75" customWidth="1"/>
    <col min="15081" max="15328" width="9.109375" style="75"/>
    <col min="15329" max="15329" width="4.33203125" style="75" customWidth="1"/>
    <col min="15330" max="15330" width="31.109375" style="75" customWidth="1"/>
    <col min="15331" max="15333" width="10" style="75" customWidth="1"/>
    <col min="15334" max="15334" width="10.33203125" style="75" customWidth="1"/>
    <col min="15335" max="15336" width="10" style="75" customWidth="1"/>
    <col min="15337" max="15584" width="9.109375" style="75"/>
    <col min="15585" max="15585" width="4.33203125" style="75" customWidth="1"/>
    <col min="15586" max="15586" width="31.109375" style="75" customWidth="1"/>
    <col min="15587" max="15589" width="10" style="75" customWidth="1"/>
    <col min="15590" max="15590" width="10.33203125" style="75" customWidth="1"/>
    <col min="15591" max="15592" width="10" style="75" customWidth="1"/>
    <col min="15593" max="15840" width="9.109375" style="75"/>
    <col min="15841" max="15841" width="4.33203125" style="75" customWidth="1"/>
    <col min="15842" max="15842" width="31.109375" style="75" customWidth="1"/>
    <col min="15843" max="15845" width="10" style="75" customWidth="1"/>
    <col min="15846" max="15846" width="10.33203125" style="75" customWidth="1"/>
    <col min="15847" max="15848" width="10" style="75" customWidth="1"/>
    <col min="15849" max="16096" width="9.109375" style="75"/>
    <col min="16097" max="16097" width="4.33203125" style="75" customWidth="1"/>
    <col min="16098" max="16098" width="31.109375" style="75" customWidth="1"/>
    <col min="16099" max="16101" width="10" style="75" customWidth="1"/>
    <col min="16102" max="16102" width="10.33203125" style="75" customWidth="1"/>
    <col min="16103" max="16104" width="10" style="75" customWidth="1"/>
    <col min="16105" max="16371" width="9.109375" style="75"/>
    <col min="16372" max="16384" width="9.109375" style="75" customWidth="1"/>
  </cols>
  <sheetData>
    <row r="1" spans="1:3" s="87" customFormat="1" ht="20.399999999999999" x14ac:dyDescent="0.35">
      <c r="A1" s="354" t="s">
        <v>182</v>
      </c>
      <c r="B1" s="354"/>
      <c r="C1" s="354"/>
    </row>
    <row r="2" spans="1:3" s="87" customFormat="1" ht="20.399999999999999" x14ac:dyDescent="0.35">
      <c r="A2" s="354" t="s">
        <v>279</v>
      </c>
      <c r="B2" s="354"/>
      <c r="C2" s="354"/>
    </row>
    <row r="3" spans="1:3" s="134" customFormat="1" ht="20.399999999999999" x14ac:dyDescent="0.35">
      <c r="A3" s="435" t="s">
        <v>79</v>
      </c>
      <c r="B3" s="435"/>
      <c r="C3" s="435"/>
    </row>
    <row r="4" spans="1:3" s="89" customFormat="1" ht="8.4" customHeight="1" x14ac:dyDescent="0.25">
      <c r="A4" s="176"/>
      <c r="B4" s="136"/>
      <c r="C4" s="88"/>
    </row>
    <row r="5" spans="1:3" ht="13.2" customHeight="1" x14ac:dyDescent="0.3">
      <c r="A5" s="436" t="s">
        <v>85</v>
      </c>
      <c r="B5" s="437" t="s">
        <v>80</v>
      </c>
      <c r="C5" s="438" t="s">
        <v>183</v>
      </c>
    </row>
    <row r="6" spans="1:3" ht="13.2" customHeight="1" x14ac:dyDescent="0.3">
      <c r="A6" s="436"/>
      <c r="B6" s="437"/>
      <c r="C6" s="438"/>
    </row>
    <row r="7" spans="1:3" ht="30" customHeight="1" x14ac:dyDescent="0.3">
      <c r="A7" s="436"/>
      <c r="B7" s="437"/>
      <c r="C7" s="438"/>
    </row>
    <row r="8" spans="1:3" x14ac:dyDescent="0.3">
      <c r="A8" s="169" t="s">
        <v>1</v>
      </c>
      <c r="B8" s="170" t="s">
        <v>184</v>
      </c>
      <c r="C8" s="169">
        <v>1</v>
      </c>
    </row>
    <row r="9" spans="1:3" s="79" customFormat="1" ht="18" x14ac:dyDescent="0.35">
      <c r="A9" s="169">
        <v>1</v>
      </c>
      <c r="B9" s="177" t="s">
        <v>92</v>
      </c>
      <c r="C9" s="178">
        <v>1032</v>
      </c>
    </row>
    <row r="10" spans="1:3" s="79" customFormat="1" ht="20.399999999999999" customHeight="1" x14ac:dyDescent="0.35">
      <c r="A10" s="169">
        <v>2</v>
      </c>
      <c r="B10" s="177" t="s">
        <v>87</v>
      </c>
      <c r="C10" s="178">
        <v>910</v>
      </c>
    </row>
    <row r="11" spans="1:3" s="79" customFormat="1" ht="20.399999999999999" customHeight="1" x14ac:dyDescent="0.35">
      <c r="A11" s="169">
        <v>3</v>
      </c>
      <c r="B11" s="177" t="s">
        <v>88</v>
      </c>
      <c r="C11" s="178">
        <v>698</v>
      </c>
    </row>
    <row r="12" spans="1:3" s="79" customFormat="1" ht="20.399999999999999" customHeight="1" x14ac:dyDescent="0.35">
      <c r="A12" s="169">
        <v>4</v>
      </c>
      <c r="B12" s="177" t="s">
        <v>86</v>
      </c>
      <c r="C12" s="178">
        <v>598</v>
      </c>
    </row>
    <row r="13" spans="1:3" s="79" customFormat="1" ht="20.399999999999999" customHeight="1" x14ac:dyDescent="0.35">
      <c r="A13" s="169">
        <v>5</v>
      </c>
      <c r="B13" s="177" t="s">
        <v>90</v>
      </c>
      <c r="C13" s="178">
        <v>554</v>
      </c>
    </row>
    <row r="14" spans="1:3" s="79" customFormat="1" ht="20.399999999999999" customHeight="1" x14ac:dyDescent="0.35">
      <c r="A14" s="169">
        <v>6</v>
      </c>
      <c r="B14" s="177" t="s">
        <v>93</v>
      </c>
      <c r="C14" s="178">
        <v>406</v>
      </c>
    </row>
    <row r="15" spans="1:3" s="79" customFormat="1" ht="20.399999999999999" customHeight="1" x14ac:dyDescent="0.35">
      <c r="A15" s="169">
        <v>7</v>
      </c>
      <c r="B15" s="177" t="s">
        <v>200</v>
      </c>
      <c r="C15" s="178">
        <v>384</v>
      </c>
    </row>
    <row r="16" spans="1:3" s="79" customFormat="1" ht="18" x14ac:dyDescent="0.3">
      <c r="A16" s="169">
        <v>8</v>
      </c>
      <c r="B16" s="179" t="s">
        <v>89</v>
      </c>
      <c r="C16" s="178">
        <v>298</v>
      </c>
    </row>
    <row r="17" spans="1:3" s="79" customFormat="1" ht="20.399999999999999" customHeight="1" x14ac:dyDescent="0.35">
      <c r="A17" s="169">
        <v>9</v>
      </c>
      <c r="B17" s="177" t="s">
        <v>91</v>
      </c>
      <c r="C17" s="178">
        <v>245</v>
      </c>
    </row>
    <row r="18" spans="1:3" s="79" customFormat="1" ht="18" x14ac:dyDescent="0.35">
      <c r="A18" s="169">
        <v>10</v>
      </c>
      <c r="B18" s="177" t="s">
        <v>94</v>
      </c>
      <c r="C18" s="178">
        <v>244</v>
      </c>
    </row>
    <row r="19" spans="1:3" s="79" customFormat="1" ht="18" x14ac:dyDescent="0.35">
      <c r="A19" s="169">
        <v>11</v>
      </c>
      <c r="B19" s="177" t="s">
        <v>106</v>
      </c>
      <c r="C19" s="178">
        <v>162</v>
      </c>
    </row>
    <row r="20" spans="1:3" s="79" customFormat="1" ht="20.399999999999999" customHeight="1" x14ac:dyDescent="0.35">
      <c r="A20" s="169">
        <v>12</v>
      </c>
      <c r="B20" s="177" t="s">
        <v>212</v>
      </c>
      <c r="C20" s="178">
        <v>150</v>
      </c>
    </row>
    <row r="21" spans="1:3" s="79" customFormat="1" ht="20.399999999999999" customHeight="1" x14ac:dyDescent="0.35">
      <c r="A21" s="169">
        <v>13</v>
      </c>
      <c r="B21" s="177" t="s">
        <v>95</v>
      </c>
      <c r="C21" s="178">
        <v>150</v>
      </c>
    </row>
    <row r="22" spans="1:3" s="79" customFormat="1" ht="20.399999999999999" customHeight="1" x14ac:dyDescent="0.35">
      <c r="A22" s="169">
        <v>14</v>
      </c>
      <c r="B22" s="177" t="s">
        <v>113</v>
      </c>
      <c r="C22" s="178">
        <v>147</v>
      </c>
    </row>
    <row r="23" spans="1:3" s="79" customFormat="1" ht="20.399999999999999" customHeight="1" x14ac:dyDescent="0.35">
      <c r="A23" s="169">
        <v>15</v>
      </c>
      <c r="B23" s="177" t="s">
        <v>96</v>
      </c>
      <c r="C23" s="178">
        <v>145</v>
      </c>
    </row>
    <row r="24" spans="1:3" s="79" customFormat="1" ht="20.399999999999999" customHeight="1" x14ac:dyDescent="0.35">
      <c r="A24" s="169">
        <v>16</v>
      </c>
      <c r="B24" s="177" t="s">
        <v>229</v>
      </c>
      <c r="C24" s="178">
        <v>145</v>
      </c>
    </row>
    <row r="25" spans="1:3" s="79" customFormat="1" ht="20.399999999999999" customHeight="1" x14ac:dyDescent="0.35">
      <c r="A25" s="169">
        <v>17</v>
      </c>
      <c r="B25" s="177" t="s">
        <v>100</v>
      </c>
      <c r="C25" s="178">
        <v>145</v>
      </c>
    </row>
    <row r="26" spans="1:3" s="79" customFormat="1" ht="20.399999999999999" customHeight="1" x14ac:dyDescent="0.35">
      <c r="A26" s="169">
        <v>18</v>
      </c>
      <c r="B26" s="177" t="s">
        <v>112</v>
      </c>
      <c r="C26" s="178">
        <v>133</v>
      </c>
    </row>
    <row r="27" spans="1:3" s="79" customFormat="1" ht="20.399999999999999" customHeight="1" x14ac:dyDescent="0.35">
      <c r="A27" s="169">
        <v>19</v>
      </c>
      <c r="B27" s="177" t="s">
        <v>211</v>
      </c>
      <c r="C27" s="178">
        <v>132</v>
      </c>
    </row>
    <row r="28" spans="1:3" s="79" customFormat="1" ht="18" x14ac:dyDescent="0.35">
      <c r="A28" s="169">
        <v>20</v>
      </c>
      <c r="B28" s="177" t="s">
        <v>143</v>
      </c>
      <c r="C28" s="178">
        <v>123</v>
      </c>
    </row>
    <row r="29" spans="1:3" s="79" customFormat="1" ht="20.399999999999999" customHeight="1" x14ac:dyDescent="0.35">
      <c r="A29" s="169">
        <v>21</v>
      </c>
      <c r="B29" s="177" t="s">
        <v>193</v>
      </c>
      <c r="C29" s="178">
        <v>120</v>
      </c>
    </row>
    <row r="30" spans="1:3" s="79" customFormat="1" ht="20.399999999999999" customHeight="1" x14ac:dyDescent="0.35">
      <c r="A30" s="169">
        <v>22</v>
      </c>
      <c r="B30" s="177" t="s">
        <v>97</v>
      </c>
      <c r="C30" s="178">
        <v>119</v>
      </c>
    </row>
    <row r="31" spans="1:3" s="79" customFormat="1" ht="20.399999999999999" customHeight="1" x14ac:dyDescent="0.35">
      <c r="A31" s="169">
        <v>23</v>
      </c>
      <c r="B31" s="177" t="s">
        <v>103</v>
      </c>
      <c r="C31" s="178">
        <v>114</v>
      </c>
    </row>
    <row r="32" spans="1:3" s="79" customFormat="1" ht="20.399999999999999" customHeight="1" x14ac:dyDescent="0.35">
      <c r="A32" s="169">
        <v>24</v>
      </c>
      <c r="B32" s="177" t="s">
        <v>216</v>
      </c>
      <c r="C32" s="178">
        <v>110</v>
      </c>
    </row>
    <row r="33" spans="1:3" s="79" customFormat="1" ht="20.399999999999999" customHeight="1" x14ac:dyDescent="0.35">
      <c r="A33" s="169">
        <v>25</v>
      </c>
      <c r="B33" s="177" t="s">
        <v>105</v>
      </c>
      <c r="C33" s="178">
        <v>109</v>
      </c>
    </row>
    <row r="34" spans="1:3" s="79" customFormat="1" ht="20.399999999999999" customHeight="1" x14ac:dyDescent="0.35">
      <c r="A34" s="169">
        <v>26</v>
      </c>
      <c r="B34" s="177" t="s">
        <v>99</v>
      </c>
      <c r="C34" s="178">
        <v>105</v>
      </c>
    </row>
    <row r="35" spans="1:3" s="79" customFormat="1" ht="20.399999999999999" customHeight="1" x14ac:dyDescent="0.35">
      <c r="A35" s="169">
        <v>27</v>
      </c>
      <c r="B35" s="177" t="s">
        <v>98</v>
      </c>
      <c r="C35" s="178">
        <v>102</v>
      </c>
    </row>
    <row r="36" spans="1:3" s="79" customFormat="1" ht="20.399999999999999" customHeight="1" x14ac:dyDescent="0.35">
      <c r="A36" s="169">
        <v>28</v>
      </c>
      <c r="B36" s="177" t="s">
        <v>139</v>
      </c>
      <c r="C36" s="178">
        <v>93</v>
      </c>
    </row>
    <row r="37" spans="1:3" s="79" customFormat="1" ht="18" x14ac:dyDescent="0.35">
      <c r="A37" s="169">
        <v>29</v>
      </c>
      <c r="B37" s="177" t="s">
        <v>220</v>
      </c>
      <c r="C37" s="178">
        <v>90</v>
      </c>
    </row>
    <row r="38" spans="1:3" s="79" customFormat="1" ht="20.399999999999999" customHeight="1" x14ac:dyDescent="0.35">
      <c r="A38" s="169">
        <v>30</v>
      </c>
      <c r="B38" s="177" t="s">
        <v>116</v>
      </c>
      <c r="C38" s="178">
        <v>83</v>
      </c>
    </row>
    <row r="39" spans="1:3" s="79" customFormat="1" ht="20.399999999999999" customHeight="1" x14ac:dyDescent="0.35">
      <c r="A39" s="169">
        <v>31</v>
      </c>
      <c r="B39" s="177" t="s">
        <v>203</v>
      </c>
      <c r="C39" s="178">
        <v>80</v>
      </c>
    </row>
    <row r="40" spans="1:3" s="79" customFormat="1" ht="20.399999999999999" customHeight="1" x14ac:dyDescent="0.35">
      <c r="A40" s="169">
        <v>32</v>
      </c>
      <c r="B40" s="177" t="s">
        <v>126</v>
      </c>
      <c r="C40" s="178">
        <v>79</v>
      </c>
    </row>
    <row r="41" spans="1:3" s="79" customFormat="1" ht="20.399999999999999" customHeight="1" x14ac:dyDescent="0.35">
      <c r="A41" s="169">
        <v>33</v>
      </c>
      <c r="B41" s="177" t="s">
        <v>101</v>
      </c>
      <c r="C41" s="178">
        <v>75</v>
      </c>
    </row>
    <row r="42" spans="1:3" s="79" customFormat="1" ht="20.399999999999999" customHeight="1" x14ac:dyDescent="0.35">
      <c r="A42" s="169">
        <v>34</v>
      </c>
      <c r="B42" s="177" t="s">
        <v>185</v>
      </c>
      <c r="C42" s="178">
        <v>73</v>
      </c>
    </row>
    <row r="43" spans="1:3" s="79" customFormat="1" ht="20.399999999999999" customHeight="1" x14ac:dyDescent="0.35">
      <c r="A43" s="169">
        <v>35</v>
      </c>
      <c r="B43" s="177" t="s">
        <v>188</v>
      </c>
      <c r="C43" s="178">
        <v>73</v>
      </c>
    </row>
    <row r="44" spans="1:3" s="79" customFormat="1" ht="20.399999999999999" customHeight="1" x14ac:dyDescent="0.35">
      <c r="A44" s="169">
        <v>36</v>
      </c>
      <c r="B44" s="177" t="s">
        <v>205</v>
      </c>
      <c r="C44" s="178">
        <v>72</v>
      </c>
    </row>
    <row r="45" spans="1:3" s="79" customFormat="1" ht="20.399999999999999" customHeight="1" x14ac:dyDescent="0.35">
      <c r="A45" s="169">
        <v>37</v>
      </c>
      <c r="B45" s="177" t="s">
        <v>102</v>
      </c>
      <c r="C45" s="178">
        <v>72</v>
      </c>
    </row>
    <row r="46" spans="1:3" s="79" customFormat="1" ht="20.399999999999999" customHeight="1" x14ac:dyDescent="0.35">
      <c r="A46" s="169">
        <v>38</v>
      </c>
      <c r="B46" s="177" t="s">
        <v>111</v>
      </c>
      <c r="C46" s="178">
        <v>71</v>
      </c>
    </row>
    <row r="47" spans="1:3" s="79" customFormat="1" ht="20.399999999999999" customHeight="1" x14ac:dyDescent="0.35">
      <c r="A47" s="169">
        <v>39</v>
      </c>
      <c r="B47" s="177" t="s">
        <v>155</v>
      </c>
      <c r="C47" s="178">
        <v>70</v>
      </c>
    </row>
    <row r="48" spans="1:3" s="79" customFormat="1" ht="20.399999999999999" customHeight="1" x14ac:dyDescent="0.35">
      <c r="A48" s="169">
        <v>40</v>
      </c>
      <c r="B48" s="177" t="s">
        <v>218</v>
      </c>
      <c r="C48" s="178">
        <v>61</v>
      </c>
    </row>
    <row r="49" spans="1:3" s="79" customFormat="1" ht="20.399999999999999" customHeight="1" x14ac:dyDescent="0.35">
      <c r="A49" s="169">
        <v>41</v>
      </c>
      <c r="B49" s="177" t="s">
        <v>262</v>
      </c>
      <c r="C49" s="178">
        <v>56</v>
      </c>
    </row>
    <row r="50" spans="1:3" s="79" customFormat="1" ht="20.399999999999999" customHeight="1" x14ac:dyDescent="0.35">
      <c r="A50" s="169">
        <v>42</v>
      </c>
      <c r="B50" s="177" t="s">
        <v>115</v>
      </c>
      <c r="C50" s="178">
        <v>53</v>
      </c>
    </row>
    <row r="51" spans="1:3" s="79" customFormat="1" ht="20.399999999999999" customHeight="1" x14ac:dyDescent="0.35">
      <c r="A51" s="169">
        <v>43</v>
      </c>
      <c r="B51" s="177" t="s">
        <v>120</v>
      </c>
      <c r="C51" s="178">
        <v>52</v>
      </c>
    </row>
    <row r="52" spans="1:3" s="79" customFormat="1" ht="20.399999999999999" customHeight="1" x14ac:dyDescent="0.35">
      <c r="A52" s="169">
        <v>44</v>
      </c>
      <c r="B52" s="177" t="s">
        <v>208</v>
      </c>
      <c r="C52" s="178">
        <v>52</v>
      </c>
    </row>
    <row r="53" spans="1:3" s="79" customFormat="1" ht="20.399999999999999" customHeight="1" x14ac:dyDescent="0.35">
      <c r="A53" s="169">
        <v>45</v>
      </c>
      <c r="B53" s="177" t="s">
        <v>170</v>
      </c>
      <c r="C53" s="178">
        <v>51</v>
      </c>
    </row>
    <row r="54" spans="1:3" s="79" customFormat="1" ht="18" x14ac:dyDescent="0.35">
      <c r="A54" s="169">
        <v>46</v>
      </c>
      <c r="B54" s="177" t="s">
        <v>108</v>
      </c>
      <c r="C54" s="178">
        <v>51</v>
      </c>
    </row>
    <row r="55" spans="1:3" s="79" customFormat="1" ht="20.399999999999999" customHeight="1" x14ac:dyDescent="0.35">
      <c r="A55" s="169">
        <v>47</v>
      </c>
      <c r="B55" s="177" t="s">
        <v>122</v>
      </c>
      <c r="C55" s="178">
        <v>51</v>
      </c>
    </row>
    <row r="56" spans="1:3" s="79" customFormat="1" ht="20.399999999999999" customHeight="1" x14ac:dyDescent="0.35">
      <c r="A56" s="169">
        <v>48</v>
      </c>
      <c r="B56" s="177" t="s">
        <v>123</v>
      </c>
      <c r="C56" s="178">
        <v>50</v>
      </c>
    </row>
    <row r="57" spans="1:3" s="79" customFormat="1" ht="20.399999999999999" customHeight="1" x14ac:dyDescent="0.35">
      <c r="A57" s="169">
        <v>49</v>
      </c>
      <c r="B57" s="177" t="s">
        <v>119</v>
      </c>
      <c r="C57" s="178">
        <v>49</v>
      </c>
    </row>
    <row r="58" spans="1:3" s="79" customFormat="1" ht="20.399999999999999" customHeight="1" x14ac:dyDescent="0.35">
      <c r="A58" s="169">
        <v>50</v>
      </c>
      <c r="B58" s="177" t="s">
        <v>180</v>
      </c>
      <c r="C58" s="178">
        <v>48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51181102362204722" footer="0.31496062992125984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view="pageBreakPreview" zoomScale="90" zoomScaleNormal="90" zoomScaleSheetLayoutView="90" workbookViewId="0">
      <selection activeCell="L18" sqref="L18"/>
    </sheetView>
  </sheetViews>
  <sheetFormatPr defaultColWidth="8.88671875" defaultRowHeight="15.6" x14ac:dyDescent="0.3"/>
  <cols>
    <col min="1" max="1" width="4.33203125" style="137" customWidth="1"/>
    <col min="2" max="2" width="75.33203125" style="141" customWidth="1"/>
    <col min="3" max="3" width="24.6640625" style="75" customWidth="1"/>
    <col min="4" max="217" width="8.88671875" style="75"/>
    <col min="218" max="218" width="4.33203125" style="75" customWidth="1"/>
    <col min="219" max="219" width="28.44140625" style="75" customWidth="1"/>
    <col min="220" max="222" width="10" style="75" customWidth="1"/>
    <col min="223" max="223" width="11.44140625" style="75" customWidth="1"/>
    <col min="224" max="225" width="11" style="75" customWidth="1"/>
    <col min="226" max="473" width="8.88671875" style="75"/>
    <col min="474" max="474" width="4.33203125" style="75" customWidth="1"/>
    <col min="475" max="475" width="28.44140625" style="75" customWidth="1"/>
    <col min="476" max="478" width="10" style="75" customWidth="1"/>
    <col min="479" max="479" width="11.44140625" style="75" customWidth="1"/>
    <col min="480" max="481" width="11" style="75" customWidth="1"/>
    <col min="482" max="729" width="8.88671875" style="75"/>
    <col min="730" max="730" width="4.33203125" style="75" customWidth="1"/>
    <col min="731" max="731" width="28.44140625" style="75" customWidth="1"/>
    <col min="732" max="734" width="10" style="75" customWidth="1"/>
    <col min="735" max="735" width="11.44140625" style="75" customWidth="1"/>
    <col min="736" max="737" width="11" style="75" customWidth="1"/>
    <col min="738" max="985" width="8.88671875" style="75"/>
    <col min="986" max="986" width="4.33203125" style="75" customWidth="1"/>
    <col min="987" max="987" width="28.44140625" style="75" customWidth="1"/>
    <col min="988" max="990" width="10" style="75" customWidth="1"/>
    <col min="991" max="991" width="11.44140625" style="75" customWidth="1"/>
    <col min="992" max="993" width="11" style="75" customWidth="1"/>
    <col min="994" max="1241" width="8.88671875" style="75"/>
    <col min="1242" max="1242" width="4.33203125" style="75" customWidth="1"/>
    <col min="1243" max="1243" width="28.44140625" style="75" customWidth="1"/>
    <col min="1244" max="1246" width="10" style="75" customWidth="1"/>
    <col min="1247" max="1247" width="11.44140625" style="75" customWidth="1"/>
    <col min="1248" max="1249" width="11" style="75" customWidth="1"/>
    <col min="1250" max="1497" width="8.88671875" style="75"/>
    <col min="1498" max="1498" width="4.33203125" style="75" customWidth="1"/>
    <col min="1499" max="1499" width="28.44140625" style="75" customWidth="1"/>
    <col min="1500" max="1502" width="10" style="75" customWidth="1"/>
    <col min="1503" max="1503" width="11.44140625" style="75" customWidth="1"/>
    <col min="1504" max="1505" width="11" style="75" customWidth="1"/>
    <col min="1506" max="1753" width="8.88671875" style="75"/>
    <col min="1754" max="1754" width="4.33203125" style="75" customWidth="1"/>
    <col min="1755" max="1755" width="28.44140625" style="75" customWidth="1"/>
    <col min="1756" max="1758" width="10" style="75" customWidth="1"/>
    <col min="1759" max="1759" width="11.44140625" style="75" customWidth="1"/>
    <col min="1760" max="1761" width="11" style="75" customWidth="1"/>
    <col min="1762" max="2009" width="8.88671875" style="75"/>
    <col min="2010" max="2010" width="4.33203125" style="75" customWidth="1"/>
    <col min="2011" max="2011" width="28.44140625" style="75" customWidth="1"/>
    <col min="2012" max="2014" width="10" style="75" customWidth="1"/>
    <col min="2015" max="2015" width="11.44140625" style="75" customWidth="1"/>
    <col min="2016" max="2017" width="11" style="75" customWidth="1"/>
    <col min="2018" max="2265" width="8.88671875" style="75"/>
    <col min="2266" max="2266" width="4.33203125" style="75" customWidth="1"/>
    <col min="2267" max="2267" width="28.44140625" style="75" customWidth="1"/>
    <col min="2268" max="2270" width="10" style="75" customWidth="1"/>
    <col min="2271" max="2271" width="11.44140625" style="75" customWidth="1"/>
    <col min="2272" max="2273" width="11" style="75" customWidth="1"/>
    <col min="2274" max="2521" width="8.88671875" style="75"/>
    <col min="2522" max="2522" width="4.33203125" style="75" customWidth="1"/>
    <col min="2523" max="2523" width="28.44140625" style="75" customWidth="1"/>
    <col min="2524" max="2526" width="10" style="75" customWidth="1"/>
    <col min="2527" max="2527" width="11.44140625" style="75" customWidth="1"/>
    <col min="2528" max="2529" width="11" style="75" customWidth="1"/>
    <col min="2530" max="2777" width="8.88671875" style="75"/>
    <col min="2778" max="2778" width="4.33203125" style="75" customWidth="1"/>
    <col min="2779" max="2779" width="28.44140625" style="75" customWidth="1"/>
    <col min="2780" max="2782" width="10" style="75" customWidth="1"/>
    <col min="2783" max="2783" width="11.44140625" style="75" customWidth="1"/>
    <col min="2784" max="2785" width="11" style="75" customWidth="1"/>
    <col min="2786" max="3033" width="8.88671875" style="75"/>
    <col min="3034" max="3034" width="4.33203125" style="75" customWidth="1"/>
    <col min="3035" max="3035" width="28.44140625" style="75" customWidth="1"/>
    <col min="3036" max="3038" width="10" style="75" customWidth="1"/>
    <col min="3039" max="3039" width="11.44140625" style="75" customWidth="1"/>
    <col min="3040" max="3041" width="11" style="75" customWidth="1"/>
    <col min="3042" max="3289" width="8.88671875" style="75"/>
    <col min="3290" max="3290" width="4.33203125" style="75" customWidth="1"/>
    <col min="3291" max="3291" width="28.44140625" style="75" customWidth="1"/>
    <col min="3292" max="3294" width="10" style="75" customWidth="1"/>
    <col min="3295" max="3295" width="11.44140625" style="75" customWidth="1"/>
    <col min="3296" max="3297" width="11" style="75" customWidth="1"/>
    <col min="3298" max="3545" width="8.88671875" style="75"/>
    <col min="3546" max="3546" width="4.33203125" style="75" customWidth="1"/>
    <col min="3547" max="3547" width="28.44140625" style="75" customWidth="1"/>
    <col min="3548" max="3550" width="10" style="75" customWidth="1"/>
    <col min="3551" max="3551" width="11.44140625" style="75" customWidth="1"/>
    <col min="3552" max="3553" width="11" style="75" customWidth="1"/>
    <col min="3554" max="3801" width="8.88671875" style="75"/>
    <col min="3802" max="3802" width="4.33203125" style="75" customWidth="1"/>
    <col min="3803" max="3803" width="28.44140625" style="75" customWidth="1"/>
    <col min="3804" max="3806" width="10" style="75" customWidth="1"/>
    <col min="3807" max="3807" width="11.44140625" style="75" customWidth="1"/>
    <col min="3808" max="3809" width="11" style="75" customWidth="1"/>
    <col min="3810" max="4057" width="8.88671875" style="75"/>
    <col min="4058" max="4058" width="4.33203125" style="75" customWidth="1"/>
    <col min="4059" max="4059" width="28.44140625" style="75" customWidth="1"/>
    <col min="4060" max="4062" width="10" style="75" customWidth="1"/>
    <col min="4063" max="4063" width="11.44140625" style="75" customWidth="1"/>
    <col min="4064" max="4065" width="11" style="75" customWidth="1"/>
    <col min="4066" max="4313" width="8.88671875" style="75"/>
    <col min="4314" max="4314" width="4.33203125" style="75" customWidth="1"/>
    <col min="4315" max="4315" width="28.44140625" style="75" customWidth="1"/>
    <col min="4316" max="4318" width="10" style="75" customWidth="1"/>
    <col min="4319" max="4319" width="11.44140625" style="75" customWidth="1"/>
    <col min="4320" max="4321" width="11" style="75" customWidth="1"/>
    <col min="4322" max="4569" width="8.88671875" style="75"/>
    <col min="4570" max="4570" width="4.33203125" style="75" customWidth="1"/>
    <col min="4571" max="4571" width="28.44140625" style="75" customWidth="1"/>
    <col min="4572" max="4574" width="10" style="75" customWidth="1"/>
    <col min="4575" max="4575" width="11.44140625" style="75" customWidth="1"/>
    <col min="4576" max="4577" width="11" style="75" customWidth="1"/>
    <col min="4578" max="4825" width="8.88671875" style="75"/>
    <col min="4826" max="4826" width="4.33203125" style="75" customWidth="1"/>
    <col min="4827" max="4827" width="28.44140625" style="75" customWidth="1"/>
    <col min="4828" max="4830" width="10" style="75" customWidth="1"/>
    <col min="4831" max="4831" width="11.44140625" style="75" customWidth="1"/>
    <col min="4832" max="4833" width="11" style="75" customWidth="1"/>
    <col min="4834" max="5081" width="8.88671875" style="75"/>
    <col min="5082" max="5082" width="4.33203125" style="75" customWidth="1"/>
    <col min="5083" max="5083" width="28.44140625" style="75" customWidth="1"/>
    <col min="5084" max="5086" width="10" style="75" customWidth="1"/>
    <col min="5087" max="5087" width="11.44140625" style="75" customWidth="1"/>
    <col min="5088" max="5089" width="11" style="75" customWidth="1"/>
    <col min="5090" max="5337" width="8.88671875" style="75"/>
    <col min="5338" max="5338" width="4.33203125" style="75" customWidth="1"/>
    <col min="5339" max="5339" width="28.44140625" style="75" customWidth="1"/>
    <col min="5340" max="5342" width="10" style="75" customWidth="1"/>
    <col min="5343" max="5343" width="11.44140625" style="75" customWidth="1"/>
    <col min="5344" max="5345" width="11" style="75" customWidth="1"/>
    <col min="5346" max="5593" width="8.88671875" style="75"/>
    <col min="5594" max="5594" width="4.33203125" style="75" customWidth="1"/>
    <col min="5595" max="5595" width="28.44140625" style="75" customWidth="1"/>
    <col min="5596" max="5598" width="10" style="75" customWidth="1"/>
    <col min="5599" max="5599" width="11.44140625" style="75" customWidth="1"/>
    <col min="5600" max="5601" width="11" style="75" customWidth="1"/>
    <col min="5602" max="5849" width="8.88671875" style="75"/>
    <col min="5850" max="5850" width="4.33203125" style="75" customWidth="1"/>
    <col min="5851" max="5851" width="28.44140625" style="75" customWidth="1"/>
    <col min="5852" max="5854" width="10" style="75" customWidth="1"/>
    <col min="5855" max="5855" width="11.44140625" style="75" customWidth="1"/>
    <col min="5856" max="5857" width="11" style="75" customWidth="1"/>
    <col min="5858" max="6105" width="8.88671875" style="75"/>
    <col min="6106" max="6106" width="4.33203125" style="75" customWidth="1"/>
    <col min="6107" max="6107" width="28.44140625" style="75" customWidth="1"/>
    <col min="6108" max="6110" width="10" style="75" customWidth="1"/>
    <col min="6111" max="6111" width="11.44140625" style="75" customWidth="1"/>
    <col min="6112" max="6113" width="11" style="75" customWidth="1"/>
    <col min="6114" max="6361" width="8.88671875" style="75"/>
    <col min="6362" max="6362" width="4.33203125" style="75" customWidth="1"/>
    <col min="6363" max="6363" width="28.44140625" style="75" customWidth="1"/>
    <col min="6364" max="6366" width="10" style="75" customWidth="1"/>
    <col min="6367" max="6367" width="11.44140625" style="75" customWidth="1"/>
    <col min="6368" max="6369" width="11" style="75" customWidth="1"/>
    <col min="6370" max="6617" width="8.88671875" style="75"/>
    <col min="6618" max="6618" width="4.33203125" style="75" customWidth="1"/>
    <col min="6619" max="6619" width="28.44140625" style="75" customWidth="1"/>
    <col min="6620" max="6622" width="10" style="75" customWidth="1"/>
    <col min="6623" max="6623" width="11.44140625" style="75" customWidth="1"/>
    <col min="6624" max="6625" width="11" style="75" customWidth="1"/>
    <col min="6626" max="6873" width="8.88671875" style="75"/>
    <col min="6874" max="6874" width="4.33203125" style="75" customWidth="1"/>
    <col min="6875" max="6875" width="28.44140625" style="75" customWidth="1"/>
    <col min="6876" max="6878" width="10" style="75" customWidth="1"/>
    <col min="6879" max="6879" width="11.44140625" style="75" customWidth="1"/>
    <col min="6880" max="6881" width="11" style="75" customWidth="1"/>
    <col min="6882" max="7129" width="8.88671875" style="75"/>
    <col min="7130" max="7130" width="4.33203125" style="75" customWidth="1"/>
    <col min="7131" max="7131" width="28.44140625" style="75" customWidth="1"/>
    <col min="7132" max="7134" width="10" style="75" customWidth="1"/>
    <col min="7135" max="7135" width="11.44140625" style="75" customWidth="1"/>
    <col min="7136" max="7137" width="11" style="75" customWidth="1"/>
    <col min="7138" max="7385" width="8.88671875" style="75"/>
    <col min="7386" max="7386" width="4.33203125" style="75" customWidth="1"/>
    <col min="7387" max="7387" width="28.44140625" style="75" customWidth="1"/>
    <col min="7388" max="7390" width="10" style="75" customWidth="1"/>
    <col min="7391" max="7391" width="11.44140625" style="75" customWidth="1"/>
    <col min="7392" max="7393" width="11" style="75" customWidth="1"/>
    <col min="7394" max="7641" width="8.88671875" style="75"/>
    <col min="7642" max="7642" width="4.33203125" style="75" customWidth="1"/>
    <col min="7643" max="7643" width="28.44140625" style="75" customWidth="1"/>
    <col min="7644" max="7646" width="10" style="75" customWidth="1"/>
    <col min="7647" max="7647" width="11.44140625" style="75" customWidth="1"/>
    <col min="7648" max="7649" width="11" style="75" customWidth="1"/>
    <col min="7650" max="7897" width="8.88671875" style="75"/>
    <col min="7898" max="7898" width="4.33203125" style="75" customWidth="1"/>
    <col min="7899" max="7899" width="28.44140625" style="75" customWidth="1"/>
    <col min="7900" max="7902" width="10" style="75" customWidth="1"/>
    <col min="7903" max="7903" width="11.44140625" style="75" customWidth="1"/>
    <col min="7904" max="7905" width="11" style="75" customWidth="1"/>
    <col min="7906" max="8153" width="8.88671875" style="75"/>
    <col min="8154" max="8154" width="4.33203125" style="75" customWidth="1"/>
    <col min="8155" max="8155" width="28.44140625" style="75" customWidth="1"/>
    <col min="8156" max="8158" width="10" style="75" customWidth="1"/>
    <col min="8159" max="8159" width="11.44140625" style="75" customWidth="1"/>
    <col min="8160" max="8161" width="11" style="75" customWidth="1"/>
    <col min="8162" max="8409" width="8.88671875" style="75"/>
    <col min="8410" max="8410" width="4.33203125" style="75" customWidth="1"/>
    <col min="8411" max="8411" width="28.44140625" style="75" customWidth="1"/>
    <col min="8412" max="8414" width="10" style="75" customWidth="1"/>
    <col min="8415" max="8415" width="11.44140625" style="75" customWidth="1"/>
    <col min="8416" max="8417" width="11" style="75" customWidth="1"/>
    <col min="8418" max="8665" width="8.88671875" style="75"/>
    <col min="8666" max="8666" width="4.33203125" style="75" customWidth="1"/>
    <col min="8667" max="8667" width="28.44140625" style="75" customWidth="1"/>
    <col min="8668" max="8670" width="10" style="75" customWidth="1"/>
    <col min="8671" max="8671" width="11.44140625" style="75" customWidth="1"/>
    <col min="8672" max="8673" width="11" style="75" customWidth="1"/>
    <col min="8674" max="8921" width="8.88671875" style="75"/>
    <col min="8922" max="8922" width="4.33203125" style="75" customWidth="1"/>
    <col min="8923" max="8923" width="28.44140625" style="75" customWidth="1"/>
    <col min="8924" max="8926" width="10" style="75" customWidth="1"/>
    <col min="8927" max="8927" width="11.44140625" style="75" customWidth="1"/>
    <col min="8928" max="8929" width="11" style="75" customWidth="1"/>
    <col min="8930" max="9177" width="8.88671875" style="75"/>
    <col min="9178" max="9178" width="4.33203125" style="75" customWidth="1"/>
    <col min="9179" max="9179" width="28.44140625" style="75" customWidth="1"/>
    <col min="9180" max="9182" width="10" style="75" customWidth="1"/>
    <col min="9183" max="9183" width="11.44140625" style="75" customWidth="1"/>
    <col min="9184" max="9185" width="11" style="75" customWidth="1"/>
    <col min="9186" max="9433" width="8.88671875" style="75"/>
    <col min="9434" max="9434" width="4.33203125" style="75" customWidth="1"/>
    <col min="9435" max="9435" width="28.44140625" style="75" customWidth="1"/>
    <col min="9436" max="9438" width="10" style="75" customWidth="1"/>
    <col min="9439" max="9439" width="11.44140625" style="75" customWidth="1"/>
    <col min="9440" max="9441" width="11" style="75" customWidth="1"/>
    <col min="9442" max="9689" width="8.88671875" style="75"/>
    <col min="9690" max="9690" width="4.33203125" style="75" customWidth="1"/>
    <col min="9691" max="9691" width="28.44140625" style="75" customWidth="1"/>
    <col min="9692" max="9694" width="10" style="75" customWidth="1"/>
    <col min="9695" max="9695" width="11.44140625" style="75" customWidth="1"/>
    <col min="9696" max="9697" width="11" style="75" customWidth="1"/>
    <col min="9698" max="9945" width="8.88671875" style="75"/>
    <col min="9946" max="9946" width="4.33203125" style="75" customWidth="1"/>
    <col min="9947" max="9947" width="28.44140625" style="75" customWidth="1"/>
    <col min="9948" max="9950" width="10" style="75" customWidth="1"/>
    <col min="9951" max="9951" width="11.44140625" style="75" customWidth="1"/>
    <col min="9952" max="9953" width="11" style="75" customWidth="1"/>
    <col min="9954" max="10201" width="8.88671875" style="75"/>
    <col min="10202" max="10202" width="4.33203125" style="75" customWidth="1"/>
    <col min="10203" max="10203" width="28.44140625" style="75" customWidth="1"/>
    <col min="10204" max="10206" width="10" style="75" customWidth="1"/>
    <col min="10207" max="10207" width="11.44140625" style="75" customWidth="1"/>
    <col min="10208" max="10209" width="11" style="75" customWidth="1"/>
    <col min="10210" max="10457" width="8.88671875" style="75"/>
    <col min="10458" max="10458" width="4.33203125" style="75" customWidth="1"/>
    <col min="10459" max="10459" width="28.44140625" style="75" customWidth="1"/>
    <col min="10460" max="10462" width="10" style="75" customWidth="1"/>
    <col min="10463" max="10463" width="11.44140625" style="75" customWidth="1"/>
    <col min="10464" max="10465" width="11" style="75" customWidth="1"/>
    <col min="10466" max="10713" width="8.88671875" style="75"/>
    <col min="10714" max="10714" width="4.33203125" style="75" customWidth="1"/>
    <col min="10715" max="10715" width="28.44140625" style="75" customWidth="1"/>
    <col min="10716" max="10718" width="10" style="75" customWidth="1"/>
    <col min="10719" max="10719" width="11.44140625" style="75" customWidth="1"/>
    <col min="10720" max="10721" width="11" style="75" customWidth="1"/>
    <col min="10722" max="10969" width="8.88671875" style="75"/>
    <col min="10970" max="10970" width="4.33203125" style="75" customWidth="1"/>
    <col min="10971" max="10971" width="28.44140625" style="75" customWidth="1"/>
    <col min="10972" max="10974" width="10" style="75" customWidth="1"/>
    <col min="10975" max="10975" width="11.44140625" style="75" customWidth="1"/>
    <col min="10976" max="10977" width="11" style="75" customWidth="1"/>
    <col min="10978" max="11225" width="8.88671875" style="75"/>
    <col min="11226" max="11226" width="4.33203125" style="75" customWidth="1"/>
    <col min="11227" max="11227" width="28.44140625" style="75" customWidth="1"/>
    <col min="11228" max="11230" width="10" style="75" customWidth="1"/>
    <col min="11231" max="11231" width="11.44140625" style="75" customWidth="1"/>
    <col min="11232" max="11233" width="11" style="75" customWidth="1"/>
    <col min="11234" max="11481" width="8.88671875" style="75"/>
    <col min="11482" max="11482" width="4.33203125" style="75" customWidth="1"/>
    <col min="11483" max="11483" width="28.44140625" style="75" customWidth="1"/>
    <col min="11484" max="11486" width="10" style="75" customWidth="1"/>
    <col min="11487" max="11487" width="11.44140625" style="75" customWidth="1"/>
    <col min="11488" max="11489" width="11" style="75" customWidth="1"/>
    <col min="11490" max="11737" width="8.88671875" style="75"/>
    <col min="11738" max="11738" width="4.33203125" style="75" customWidth="1"/>
    <col min="11739" max="11739" width="28.44140625" style="75" customWidth="1"/>
    <col min="11740" max="11742" width="10" style="75" customWidth="1"/>
    <col min="11743" max="11743" width="11.44140625" style="75" customWidth="1"/>
    <col min="11744" max="11745" width="11" style="75" customWidth="1"/>
    <col min="11746" max="11993" width="8.88671875" style="75"/>
    <col min="11994" max="11994" width="4.33203125" style="75" customWidth="1"/>
    <col min="11995" max="11995" width="28.44140625" style="75" customWidth="1"/>
    <col min="11996" max="11998" width="10" style="75" customWidth="1"/>
    <col min="11999" max="11999" width="11.44140625" style="75" customWidth="1"/>
    <col min="12000" max="12001" width="11" style="75" customWidth="1"/>
    <col min="12002" max="12249" width="8.88671875" style="75"/>
    <col min="12250" max="12250" width="4.33203125" style="75" customWidth="1"/>
    <col min="12251" max="12251" width="28.44140625" style="75" customWidth="1"/>
    <col min="12252" max="12254" width="10" style="75" customWidth="1"/>
    <col min="12255" max="12255" width="11.44140625" style="75" customWidth="1"/>
    <col min="12256" max="12257" width="11" style="75" customWidth="1"/>
    <col min="12258" max="12505" width="8.88671875" style="75"/>
    <col min="12506" max="12506" width="4.33203125" style="75" customWidth="1"/>
    <col min="12507" max="12507" width="28.44140625" style="75" customWidth="1"/>
    <col min="12508" max="12510" width="10" style="75" customWidth="1"/>
    <col min="12511" max="12511" width="11.44140625" style="75" customWidth="1"/>
    <col min="12512" max="12513" width="11" style="75" customWidth="1"/>
    <col min="12514" max="12761" width="8.88671875" style="75"/>
    <col min="12762" max="12762" width="4.33203125" style="75" customWidth="1"/>
    <col min="12763" max="12763" width="28.44140625" style="75" customWidth="1"/>
    <col min="12764" max="12766" width="10" style="75" customWidth="1"/>
    <col min="12767" max="12767" width="11.44140625" style="75" customWidth="1"/>
    <col min="12768" max="12769" width="11" style="75" customWidth="1"/>
    <col min="12770" max="13017" width="8.88671875" style="75"/>
    <col min="13018" max="13018" width="4.33203125" style="75" customWidth="1"/>
    <col min="13019" max="13019" width="28.44140625" style="75" customWidth="1"/>
    <col min="13020" max="13022" width="10" style="75" customWidth="1"/>
    <col min="13023" max="13023" width="11.44140625" style="75" customWidth="1"/>
    <col min="13024" max="13025" width="11" style="75" customWidth="1"/>
    <col min="13026" max="13273" width="8.88671875" style="75"/>
    <col min="13274" max="13274" width="4.33203125" style="75" customWidth="1"/>
    <col min="13275" max="13275" width="28.44140625" style="75" customWidth="1"/>
    <col min="13276" max="13278" width="10" style="75" customWidth="1"/>
    <col min="13279" max="13279" width="11.44140625" style="75" customWidth="1"/>
    <col min="13280" max="13281" width="11" style="75" customWidth="1"/>
    <col min="13282" max="13529" width="8.88671875" style="75"/>
    <col min="13530" max="13530" width="4.33203125" style="75" customWidth="1"/>
    <col min="13531" max="13531" width="28.44140625" style="75" customWidth="1"/>
    <col min="13532" max="13534" width="10" style="75" customWidth="1"/>
    <col min="13535" max="13535" width="11.44140625" style="75" customWidth="1"/>
    <col min="13536" max="13537" width="11" style="75" customWidth="1"/>
    <col min="13538" max="13785" width="8.88671875" style="75"/>
    <col min="13786" max="13786" width="4.33203125" style="75" customWidth="1"/>
    <col min="13787" max="13787" width="28.44140625" style="75" customWidth="1"/>
    <col min="13788" max="13790" width="10" style="75" customWidth="1"/>
    <col min="13791" max="13791" width="11.44140625" style="75" customWidth="1"/>
    <col min="13792" max="13793" width="11" style="75" customWidth="1"/>
    <col min="13794" max="14041" width="8.88671875" style="75"/>
    <col min="14042" max="14042" width="4.33203125" style="75" customWidth="1"/>
    <col min="14043" max="14043" width="28.44140625" style="75" customWidth="1"/>
    <col min="14044" max="14046" width="10" style="75" customWidth="1"/>
    <col min="14047" max="14047" width="11.44140625" style="75" customWidth="1"/>
    <col min="14048" max="14049" width="11" style="75" customWidth="1"/>
    <col min="14050" max="14297" width="8.88671875" style="75"/>
    <col min="14298" max="14298" width="4.33203125" style="75" customWidth="1"/>
    <col min="14299" max="14299" width="28.44140625" style="75" customWidth="1"/>
    <col min="14300" max="14302" width="10" style="75" customWidth="1"/>
    <col min="14303" max="14303" width="11.44140625" style="75" customWidth="1"/>
    <col min="14304" max="14305" width="11" style="75" customWidth="1"/>
    <col min="14306" max="14553" width="8.88671875" style="75"/>
    <col min="14554" max="14554" width="4.33203125" style="75" customWidth="1"/>
    <col min="14555" max="14555" width="28.44140625" style="75" customWidth="1"/>
    <col min="14556" max="14558" width="10" style="75" customWidth="1"/>
    <col min="14559" max="14559" width="11.44140625" style="75" customWidth="1"/>
    <col min="14560" max="14561" width="11" style="75" customWidth="1"/>
    <col min="14562" max="14809" width="8.88671875" style="75"/>
    <col min="14810" max="14810" width="4.33203125" style="75" customWidth="1"/>
    <col min="14811" max="14811" width="28.44140625" style="75" customWidth="1"/>
    <col min="14812" max="14814" width="10" style="75" customWidth="1"/>
    <col min="14815" max="14815" width="11.44140625" style="75" customWidth="1"/>
    <col min="14816" max="14817" width="11" style="75" customWidth="1"/>
    <col min="14818" max="15065" width="8.88671875" style="75"/>
    <col min="15066" max="15066" width="4.33203125" style="75" customWidth="1"/>
    <col min="15067" max="15067" width="28.44140625" style="75" customWidth="1"/>
    <col min="15068" max="15070" width="10" style="75" customWidth="1"/>
    <col min="15071" max="15071" width="11.44140625" style="75" customWidth="1"/>
    <col min="15072" max="15073" width="11" style="75" customWidth="1"/>
    <col min="15074" max="15321" width="8.88671875" style="75"/>
    <col min="15322" max="15322" width="4.33203125" style="75" customWidth="1"/>
    <col min="15323" max="15323" width="28.44140625" style="75" customWidth="1"/>
    <col min="15324" max="15326" width="10" style="75" customWidth="1"/>
    <col min="15327" max="15327" width="11.44140625" style="75" customWidth="1"/>
    <col min="15328" max="15329" width="11" style="75" customWidth="1"/>
    <col min="15330" max="15577" width="8.88671875" style="75"/>
    <col min="15578" max="15578" width="4.33203125" style="75" customWidth="1"/>
    <col min="15579" max="15579" width="28.44140625" style="75" customWidth="1"/>
    <col min="15580" max="15582" width="10" style="75" customWidth="1"/>
    <col min="15583" max="15583" width="11.44140625" style="75" customWidth="1"/>
    <col min="15584" max="15585" width="11" style="75" customWidth="1"/>
    <col min="15586" max="15833" width="8.88671875" style="75"/>
    <col min="15834" max="15834" width="4.33203125" style="75" customWidth="1"/>
    <col min="15835" max="15835" width="28.44140625" style="75" customWidth="1"/>
    <col min="15836" max="15838" width="10" style="75" customWidth="1"/>
    <col min="15839" max="15839" width="11.44140625" style="75" customWidth="1"/>
    <col min="15840" max="15841" width="11" style="75" customWidth="1"/>
    <col min="15842" max="16089" width="8.88671875" style="75"/>
    <col min="16090" max="16090" width="4.33203125" style="75" customWidth="1"/>
    <col min="16091" max="16091" width="28.44140625" style="75" customWidth="1"/>
    <col min="16092" max="16094" width="10" style="75" customWidth="1"/>
    <col min="16095" max="16095" width="11.44140625" style="75" customWidth="1"/>
    <col min="16096" max="16097" width="11" style="75" customWidth="1"/>
    <col min="16098" max="16384" width="8.88671875" style="75"/>
  </cols>
  <sheetData>
    <row r="1" spans="1:7" s="87" customFormat="1" ht="20.399999999999999" x14ac:dyDescent="0.35">
      <c r="A1" s="354" t="s">
        <v>182</v>
      </c>
      <c r="B1" s="354"/>
      <c r="C1" s="354"/>
      <c r="D1" s="138"/>
      <c r="E1" s="138"/>
      <c r="F1" s="138"/>
      <c r="G1" s="138"/>
    </row>
    <row r="2" spans="1:7" s="87" customFormat="1" ht="20.399999999999999" x14ac:dyDescent="0.35">
      <c r="A2" s="354" t="s">
        <v>505</v>
      </c>
      <c r="B2" s="354"/>
      <c r="C2" s="354"/>
      <c r="D2" s="138"/>
      <c r="E2" s="138"/>
      <c r="F2" s="138"/>
      <c r="G2" s="138"/>
    </row>
    <row r="3" spans="1:7" s="87" customFormat="1" ht="20.399999999999999" x14ac:dyDescent="0.35">
      <c r="A3" s="354" t="s">
        <v>124</v>
      </c>
      <c r="B3" s="354"/>
      <c r="C3" s="354"/>
    </row>
    <row r="4" spans="1:7" s="89" customFormat="1" ht="13.2" x14ac:dyDescent="0.25">
      <c r="A4" s="135"/>
      <c r="B4" s="139"/>
    </row>
    <row r="5" spans="1:7" ht="13.2" customHeight="1" x14ac:dyDescent="0.3">
      <c r="A5" s="353" t="s">
        <v>85</v>
      </c>
      <c r="B5" s="436" t="s">
        <v>80</v>
      </c>
      <c r="C5" s="438" t="s">
        <v>183</v>
      </c>
    </row>
    <row r="6" spans="1:7" ht="22.95" customHeight="1" x14ac:dyDescent="0.3">
      <c r="A6" s="353"/>
      <c r="B6" s="436"/>
      <c r="C6" s="438"/>
    </row>
    <row r="7" spans="1:7" ht="27" customHeight="1" x14ac:dyDescent="0.3">
      <c r="A7" s="353"/>
      <c r="B7" s="436"/>
      <c r="C7" s="438"/>
    </row>
    <row r="8" spans="1:7" x14ac:dyDescent="0.3">
      <c r="A8" s="169" t="s">
        <v>1</v>
      </c>
      <c r="B8" s="169" t="s">
        <v>184</v>
      </c>
      <c r="C8" s="169">
        <v>1</v>
      </c>
    </row>
    <row r="9" spans="1:7" s="87" customFormat="1" ht="34.950000000000003" customHeight="1" x14ac:dyDescent="0.35">
      <c r="A9" s="378" t="s">
        <v>125</v>
      </c>
      <c r="B9" s="378"/>
      <c r="C9" s="378"/>
    </row>
    <row r="10" spans="1:7" ht="18" customHeight="1" x14ac:dyDescent="0.3">
      <c r="A10" s="169">
        <v>1</v>
      </c>
      <c r="B10" s="181" t="s">
        <v>106</v>
      </c>
      <c r="C10" s="182">
        <v>162</v>
      </c>
    </row>
    <row r="11" spans="1:7" ht="18" customHeight="1" x14ac:dyDescent="0.3">
      <c r="A11" s="169">
        <v>2</v>
      </c>
      <c r="B11" s="181" t="s">
        <v>126</v>
      </c>
      <c r="C11" s="182">
        <v>79</v>
      </c>
    </row>
    <row r="12" spans="1:7" ht="18" customHeight="1" x14ac:dyDescent="0.35">
      <c r="A12" s="169">
        <v>3</v>
      </c>
      <c r="B12" s="183" t="s">
        <v>205</v>
      </c>
      <c r="C12" s="182">
        <v>72</v>
      </c>
    </row>
    <row r="13" spans="1:7" ht="18" customHeight="1" x14ac:dyDescent="0.35">
      <c r="A13" s="169">
        <v>4</v>
      </c>
      <c r="B13" s="183" t="s">
        <v>170</v>
      </c>
      <c r="C13" s="182">
        <v>51</v>
      </c>
    </row>
    <row r="14" spans="1:7" ht="18" customHeight="1" x14ac:dyDescent="0.35">
      <c r="A14" s="169">
        <v>5</v>
      </c>
      <c r="B14" s="183" t="s">
        <v>131</v>
      </c>
      <c r="C14" s="182">
        <v>44</v>
      </c>
    </row>
    <row r="15" spans="1:7" ht="18" customHeight="1" x14ac:dyDescent="0.35">
      <c r="A15" s="169">
        <v>6</v>
      </c>
      <c r="B15" s="183" t="s">
        <v>130</v>
      </c>
      <c r="C15" s="182">
        <v>42</v>
      </c>
    </row>
    <row r="16" spans="1:7" ht="18" customHeight="1" x14ac:dyDescent="0.35">
      <c r="A16" s="169">
        <v>7</v>
      </c>
      <c r="B16" s="183" t="s">
        <v>195</v>
      </c>
      <c r="C16" s="182">
        <v>32</v>
      </c>
    </row>
    <row r="17" spans="1:3" ht="18" customHeight="1" x14ac:dyDescent="0.35">
      <c r="A17" s="169">
        <v>8</v>
      </c>
      <c r="B17" s="183" t="s">
        <v>127</v>
      </c>
      <c r="C17" s="182">
        <v>30</v>
      </c>
    </row>
    <row r="18" spans="1:3" ht="18" customHeight="1" x14ac:dyDescent="0.35">
      <c r="A18" s="169">
        <v>9</v>
      </c>
      <c r="B18" s="183" t="s">
        <v>129</v>
      </c>
      <c r="C18" s="182">
        <v>26</v>
      </c>
    </row>
    <row r="19" spans="1:3" ht="18" customHeight="1" x14ac:dyDescent="0.35">
      <c r="A19" s="169">
        <v>10</v>
      </c>
      <c r="B19" s="183" t="s">
        <v>259</v>
      </c>
      <c r="C19" s="198">
        <v>25</v>
      </c>
    </row>
    <row r="20" spans="1:3" ht="18" customHeight="1" x14ac:dyDescent="0.35">
      <c r="A20" s="169">
        <v>11</v>
      </c>
      <c r="B20" s="183" t="s">
        <v>172</v>
      </c>
      <c r="C20" s="182">
        <v>23</v>
      </c>
    </row>
    <row r="21" spans="1:3" ht="18" customHeight="1" x14ac:dyDescent="0.35">
      <c r="A21" s="169">
        <v>12</v>
      </c>
      <c r="B21" s="183" t="s">
        <v>128</v>
      </c>
      <c r="C21" s="198">
        <v>21</v>
      </c>
    </row>
    <row r="22" spans="1:3" ht="18" customHeight="1" x14ac:dyDescent="0.35">
      <c r="A22" s="169">
        <v>13</v>
      </c>
      <c r="B22" s="183" t="s">
        <v>251</v>
      </c>
      <c r="C22" s="182">
        <v>19</v>
      </c>
    </row>
    <row r="23" spans="1:3" ht="18" customHeight="1" x14ac:dyDescent="0.35">
      <c r="A23" s="169">
        <v>14</v>
      </c>
      <c r="B23" s="183" t="s">
        <v>207</v>
      </c>
      <c r="C23" s="182">
        <v>18</v>
      </c>
    </row>
    <row r="24" spans="1:3" ht="18" customHeight="1" x14ac:dyDescent="0.3">
      <c r="A24" s="169">
        <v>15</v>
      </c>
      <c r="B24" s="181" t="s">
        <v>257</v>
      </c>
      <c r="C24" s="182">
        <v>15</v>
      </c>
    </row>
    <row r="25" spans="1:3" s="87" customFormat="1" ht="34.950000000000003" customHeight="1" x14ac:dyDescent="0.35">
      <c r="A25" s="378" t="s">
        <v>26</v>
      </c>
      <c r="B25" s="378"/>
      <c r="C25" s="378"/>
    </row>
    <row r="26" spans="1:3" ht="18" customHeight="1" x14ac:dyDescent="0.35">
      <c r="A26" s="169">
        <v>1</v>
      </c>
      <c r="B26" s="183" t="s">
        <v>212</v>
      </c>
      <c r="C26" s="184">
        <v>150</v>
      </c>
    </row>
    <row r="27" spans="1:3" ht="18" customHeight="1" x14ac:dyDescent="0.35">
      <c r="A27" s="169">
        <v>2</v>
      </c>
      <c r="B27" s="185" t="s">
        <v>211</v>
      </c>
      <c r="C27" s="184">
        <v>132</v>
      </c>
    </row>
    <row r="28" spans="1:3" ht="18" customHeight="1" x14ac:dyDescent="0.35">
      <c r="A28" s="169">
        <v>3</v>
      </c>
      <c r="B28" s="185" t="s">
        <v>120</v>
      </c>
      <c r="C28" s="184">
        <v>52</v>
      </c>
    </row>
    <row r="29" spans="1:3" ht="18" customHeight="1" x14ac:dyDescent="0.35">
      <c r="A29" s="169">
        <v>4</v>
      </c>
      <c r="B29" s="185" t="s">
        <v>123</v>
      </c>
      <c r="C29" s="184">
        <v>50</v>
      </c>
    </row>
    <row r="30" spans="1:3" ht="18" customHeight="1" x14ac:dyDescent="0.35">
      <c r="A30" s="169">
        <v>5</v>
      </c>
      <c r="B30" s="185" t="s">
        <v>231</v>
      </c>
      <c r="C30" s="184">
        <v>31</v>
      </c>
    </row>
    <row r="31" spans="1:3" ht="18" customHeight="1" x14ac:dyDescent="0.35">
      <c r="A31" s="169">
        <v>6</v>
      </c>
      <c r="B31" s="185" t="s">
        <v>132</v>
      </c>
      <c r="C31" s="184">
        <v>28</v>
      </c>
    </row>
    <row r="32" spans="1:3" ht="18" customHeight="1" x14ac:dyDescent="0.35">
      <c r="A32" s="169">
        <v>7</v>
      </c>
      <c r="B32" s="185" t="s">
        <v>214</v>
      </c>
      <c r="C32" s="184">
        <v>24</v>
      </c>
    </row>
    <row r="33" spans="1:3" ht="18" customHeight="1" x14ac:dyDescent="0.35">
      <c r="A33" s="169">
        <v>8</v>
      </c>
      <c r="B33" s="185" t="s">
        <v>173</v>
      </c>
      <c r="C33" s="184">
        <v>24</v>
      </c>
    </row>
    <row r="34" spans="1:3" ht="18" customHeight="1" x14ac:dyDescent="0.3">
      <c r="A34" s="169">
        <v>9</v>
      </c>
      <c r="B34" s="186" t="s">
        <v>217</v>
      </c>
      <c r="C34" s="184">
        <v>24</v>
      </c>
    </row>
    <row r="35" spans="1:3" ht="18" customHeight="1" x14ac:dyDescent="0.35">
      <c r="A35" s="169">
        <v>10</v>
      </c>
      <c r="B35" s="185" t="s">
        <v>164</v>
      </c>
      <c r="C35" s="184">
        <v>23</v>
      </c>
    </row>
    <row r="36" spans="1:3" ht="18" customHeight="1" x14ac:dyDescent="0.35">
      <c r="A36" s="169">
        <v>11</v>
      </c>
      <c r="B36" s="185" t="s">
        <v>133</v>
      </c>
      <c r="C36" s="184">
        <v>19</v>
      </c>
    </row>
    <row r="37" spans="1:3" ht="18" customHeight="1" x14ac:dyDescent="0.35">
      <c r="A37" s="169">
        <v>12</v>
      </c>
      <c r="B37" s="185" t="s">
        <v>232</v>
      </c>
      <c r="C37" s="184">
        <v>18</v>
      </c>
    </row>
    <row r="38" spans="1:3" ht="18" customHeight="1" x14ac:dyDescent="0.35">
      <c r="A38" s="169">
        <v>13</v>
      </c>
      <c r="B38" s="185" t="s">
        <v>268</v>
      </c>
      <c r="C38" s="184">
        <v>16</v>
      </c>
    </row>
    <row r="39" spans="1:3" ht="18" customHeight="1" x14ac:dyDescent="0.35">
      <c r="A39" s="169">
        <v>14</v>
      </c>
      <c r="B39" s="185" t="s">
        <v>230</v>
      </c>
      <c r="C39" s="184">
        <v>16</v>
      </c>
    </row>
    <row r="40" spans="1:3" ht="18" customHeight="1" x14ac:dyDescent="0.35">
      <c r="A40" s="169">
        <v>15</v>
      </c>
      <c r="B40" s="185" t="s">
        <v>280</v>
      </c>
      <c r="C40" s="184">
        <v>15</v>
      </c>
    </row>
    <row r="41" spans="1:3" s="87" customFormat="1" ht="34.950000000000003" customHeight="1" x14ac:dyDescent="0.35">
      <c r="A41" s="378" t="s">
        <v>27</v>
      </c>
      <c r="B41" s="378"/>
      <c r="C41" s="378"/>
    </row>
    <row r="42" spans="1:3" ht="18.600000000000001" customHeight="1" x14ac:dyDescent="0.3">
      <c r="A42" s="169">
        <v>1</v>
      </c>
      <c r="B42" s="187" t="s">
        <v>93</v>
      </c>
      <c r="C42" s="188">
        <v>406</v>
      </c>
    </row>
    <row r="43" spans="1:3" ht="18.600000000000001" customHeight="1" x14ac:dyDescent="0.3">
      <c r="A43" s="169">
        <v>2</v>
      </c>
      <c r="B43" s="187" t="s">
        <v>216</v>
      </c>
      <c r="C43" s="188">
        <v>110</v>
      </c>
    </row>
    <row r="44" spans="1:3" ht="18.600000000000001" customHeight="1" x14ac:dyDescent="0.3">
      <c r="A44" s="169">
        <v>3</v>
      </c>
      <c r="B44" s="187" t="s">
        <v>220</v>
      </c>
      <c r="C44" s="188">
        <v>90</v>
      </c>
    </row>
    <row r="45" spans="1:3" ht="18.600000000000001" customHeight="1" x14ac:dyDescent="0.3">
      <c r="A45" s="169">
        <v>4</v>
      </c>
      <c r="B45" s="187" t="s">
        <v>101</v>
      </c>
      <c r="C45" s="188">
        <v>75</v>
      </c>
    </row>
    <row r="46" spans="1:3" ht="18.600000000000001" customHeight="1" x14ac:dyDescent="0.3">
      <c r="A46" s="169">
        <v>5</v>
      </c>
      <c r="B46" s="187" t="s">
        <v>111</v>
      </c>
      <c r="C46" s="188">
        <v>71</v>
      </c>
    </row>
    <row r="47" spans="1:3" ht="18.600000000000001" customHeight="1" x14ac:dyDescent="0.3">
      <c r="A47" s="169">
        <v>6</v>
      </c>
      <c r="B47" s="187" t="s">
        <v>134</v>
      </c>
      <c r="C47" s="188">
        <v>32</v>
      </c>
    </row>
    <row r="48" spans="1:3" ht="18.600000000000001" customHeight="1" x14ac:dyDescent="0.3">
      <c r="A48" s="169">
        <v>7</v>
      </c>
      <c r="B48" s="187" t="s">
        <v>225</v>
      </c>
      <c r="C48" s="188">
        <v>31</v>
      </c>
    </row>
    <row r="49" spans="1:3" ht="18.600000000000001" customHeight="1" x14ac:dyDescent="0.3">
      <c r="A49" s="169">
        <v>8</v>
      </c>
      <c r="B49" s="187" t="s">
        <v>174</v>
      </c>
      <c r="C49" s="188">
        <v>26</v>
      </c>
    </row>
    <row r="50" spans="1:3" ht="18.600000000000001" customHeight="1" x14ac:dyDescent="0.3">
      <c r="A50" s="169">
        <v>9</v>
      </c>
      <c r="B50" s="187" t="s">
        <v>235</v>
      </c>
      <c r="C50" s="188">
        <v>19</v>
      </c>
    </row>
    <row r="51" spans="1:3" ht="18.600000000000001" customHeight="1" x14ac:dyDescent="0.3">
      <c r="A51" s="169">
        <v>10</v>
      </c>
      <c r="B51" s="187" t="s">
        <v>256</v>
      </c>
      <c r="C51" s="188">
        <v>19</v>
      </c>
    </row>
    <row r="52" spans="1:3" ht="18.600000000000001" customHeight="1" x14ac:dyDescent="0.3">
      <c r="A52" s="169">
        <v>11</v>
      </c>
      <c r="B52" s="187" t="s">
        <v>263</v>
      </c>
      <c r="C52" s="188">
        <v>17</v>
      </c>
    </row>
    <row r="53" spans="1:3" ht="18.600000000000001" customHeight="1" x14ac:dyDescent="0.3">
      <c r="A53" s="169">
        <v>12</v>
      </c>
      <c r="B53" s="187" t="s">
        <v>135</v>
      </c>
      <c r="C53" s="188">
        <v>16</v>
      </c>
    </row>
    <row r="54" spans="1:3" ht="18.600000000000001" customHeight="1" x14ac:dyDescent="0.3">
      <c r="A54" s="169">
        <v>13</v>
      </c>
      <c r="B54" s="187" t="s">
        <v>270</v>
      </c>
      <c r="C54" s="188">
        <v>16</v>
      </c>
    </row>
    <row r="55" spans="1:3" ht="18.600000000000001" customHeight="1" x14ac:dyDescent="0.3">
      <c r="A55" s="169">
        <v>14</v>
      </c>
      <c r="B55" s="187" t="s">
        <v>252</v>
      </c>
      <c r="C55" s="188">
        <v>15</v>
      </c>
    </row>
    <row r="56" spans="1:3" ht="18.600000000000001" customHeight="1" x14ac:dyDescent="0.3">
      <c r="A56" s="169">
        <v>15</v>
      </c>
      <c r="B56" s="187" t="s">
        <v>253</v>
      </c>
      <c r="C56" s="188">
        <v>14</v>
      </c>
    </row>
    <row r="57" spans="1:3" s="87" customFormat="1" ht="34.950000000000003" customHeight="1" x14ac:dyDescent="0.35">
      <c r="A57" s="378" t="s">
        <v>28</v>
      </c>
      <c r="B57" s="378"/>
      <c r="C57" s="378"/>
    </row>
    <row r="58" spans="1:3" ht="18.600000000000001" customHeight="1" x14ac:dyDescent="0.3">
      <c r="A58" s="171">
        <v>1</v>
      </c>
      <c r="B58" s="181" t="s">
        <v>112</v>
      </c>
      <c r="C58" s="184">
        <v>133</v>
      </c>
    </row>
    <row r="59" spans="1:3" ht="18.600000000000001" customHeight="1" x14ac:dyDescent="0.3">
      <c r="A59" s="171">
        <v>2</v>
      </c>
      <c r="B59" s="181" t="s">
        <v>105</v>
      </c>
      <c r="C59" s="184">
        <v>109</v>
      </c>
    </row>
    <row r="60" spans="1:3" ht="18.600000000000001" customHeight="1" x14ac:dyDescent="0.3">
      <c r="A60" s="171">
        <v>3</v>
      </c>
      <c r="B60" s="181" t="s">
        <v>139</v>
      </c>
      <c r="C60" s="184">
        <v>93</v>
      </c>
    </row>
    <row r="61" spans="1:3" ht="18.600000000000001" customHeight="1" x14ac:dyDescent="0.3">
      <c r="A61" s="171">
        <v>4</v>
      </c>
      <c r="B61" s="181" t="s">
        <v>185</v>
      </c>
      <c r="C61" s="184">
        <v>73</v>
      </c>
    </row>
    <row r="62" spans="1:3" ht="18.600000000000001" customHeight="1" x14ac:dyDescent="0.3">
      <c r="A62" s="171">
        <v>5</v>
      </c>
      <c r="B62" s="181" t="s">
        <v>137</v>
      </c>
      <c r="C62" s="184">
        <v>41</v>
      </c>
    </row>
    <row r="63" spans="1:3" ht="18.600000000000001" customHeight="1" x14ac:dyDescent="0.3">
      <c r="A63" s="171">
        <v>6</v>
      </c>
      <c r="B63" s="181" t="s">
        <v>194</v>
      </c>
      <c r="C63" s="184">
        <v>24</v>
      </c>
    </row>
    <row r="64" spans="1:3" ht="18.600000000000001" customHeight="1" x14ac:dyDescent="0.3">
      <c r="A64" s="171">
        <v>7</v>
      </c>
      <c r="B64" s="181" t="s">
        <v>140</v>
      </c>
      <c r="C64" s="184">
        <v>23</v>
      </c>
    </row>
    <row r="65" spans="1:3" ht="18.600000000000001" customHeight="1" x14ac:dyDescent="0.3">
      <c r="A65" s="171">
        <v>8</v>
      </c>
      <c r="B65" s="181" t="s">
        <v>236</v>
      </c>
      <c r="C65" s="184">
        <v>22</v>
      </c>
    </row>
    <row r="66" spans="1:3" ht="18.600000000000001" customHeight="1" x14ac:dyDescent="0.3">
      <c r="A66" s="171">
        <v>9</v>
      </c>
      <c r="B66" s="181" t="s">
        <v>242</v>
      </c>
      <c r="C66" s="184">
        <v>21</v>
      </c>
    </row>
    <row r="67" spans="1:3" ht="18.600000000000001" customHeight="1" x14ac:dyDescent="0.3">
      <c r="A67" s="171">
        <v>10</v>
      </c>
      <c r="B67" s="181" t="s">
        <v>138</v>
      </c>
      <c r="C67" s="184">
        <v>17</v>
      </c>
    </row>
    <row r="68" spans="1:3" ht="18.600000000000001" customHeight="1" x14ac:dyDescent="0.3">
      <c r="A68" s="171">
        <v>11</v>
      </c>
      <c r="B68" s="181" t="s">
        <v>141</v>
      </c>
      <c r="C68" s="184">
        <v>14</v>
      </c>
    </row>
    <row r="69" spans="1:3" ht="18.600000000000001" customHeight="1" x14ac:dyDescent="0.3">
      <c r="A69" s="171">
        <v>12</v>
      </c>
      <c r="B69" s="181" t="s">
        <v>269</v>
      </c>
      <c r="C69" s="184">
        <v>13</v>
      </c>
    </row>
    <row r="70" spans="1:3" ht="18.600000000000001" customHeight="1" x14ac:dyDescent="0.3">
      <c r="A70" s="190">
        <v>13</v>
      </c>
      <c r="B70" s="181" t="s">
        <v>142</v>
      </c>
      <c r="C70" s="191">
        <v>11</v>
      </c>
    </row>
    <row r="71" spans="1:3" ht="18.600000000000001" customHeight="1" x14ac:dyDescent="0.3">
      <c r="A71" s="171">
        <v>14</v>
      </c>
      <c r="B71" s="181" t="s">
        <v>199</v>
      </c>
      <c r="C71" s="184">
        <v>10</v>
      </c>
    </row>
    <row r="72" spans="1:3" ht="18.600000000000001" customHeight="1" x14ac:dyDescent="0.3">
      <c r="A72" s="171">
        <v>15</v>
      </c>
      <c r="B72" s="181" t="s">
        <v>166</v>
      </c>
      <c r="C72" s="184">
        <v>9</v>
      </c>
    </row>
    <row r="73" spans="1:3" s="87" customFormat="1" ht="34.950000000000003" customHeight="1" x14ac:dyDescent="0.35">
      <c r="A73" s="378" t="s">
        <v>29</v>
      </c>
      <c r="B73" s="378"/>
      <c r="C73" s="378"/>
    </row>
    <row r="74" spans="1:3" ht="18.600000000000001" customHeight="1" x14ac:dyDescent="0.3">
      <c r="A74" s="169">
        <v>1</v>
      </c>
      <c r="B74" s="189" t="s">
        <v>88</v>
      </c>
      <c r="C74" s="184">
        <v>698</v>
      </c>
    </row>
    <row r="75" spans="1:3" ht="18.600000000000001" customHeight="1" x14ac:dyDescent="0.3">
      <c r="A75" s="169">
        <v>2</v>
      </c>
      <c r="B75" s="189" t="s">
        <v>90</v>
      </c>
      <c r="C75" s="184">
        <v>554</v>
      </c>
    </row>
    <row r="76" spans="1:3" ht="18.600000000000001" customHeight="1" x14ac:dyDescent="0.3">
      <c r="A76" s="169">
        <v>3</v>
      </c>
      <c r="B76" s="189" t="s">
        <v>200</v>
      </c>
      <c r="C76" s="184">
        <v>384</v>
      </c>
    </row>
    <row r="77" spans="1:3" ht="18.600000000000001" customHeight="1" x14ac:dyDescent="0.3">
      <c r="A77" s="169">
        <v>4</v>
      </c>
      <c r="B77" s="189" t="s">
        <v>94</v>
      </c>
      <c r="C77" s="184">
        <v>244</v>
      </c>
    </row>
    <row r="78" spans="1:3" ht="18.600000000000001" customHeight="1" x14ac:dyDescent="0.3">
      <c r="A78" s="169">
        <v>5</v>
      </c>
      <c r="B78" s="189" t="s">
        <v>95</v>
      </c>
      <c r="C78" s="184">
        <v>150</v>
      </c>
    </row>
    <row r="79" spans="1:3" ht="18" x14ac:dyDescent="0.3">
      <c r="A79" s="171">
        <v>6</v>
      </c>
      <c r="B79" s="181" t="s">
        <v>143</v>
      </c>
      <c r="C79" s="184">
        <v>123</v>
      </c>
    </row>
    <row r="80" spans="1:3" ht="18.600000000000001" customHeight="1" x14ac:dyDescent="0.3">
      <c r="A80" s="171">
        <v>7</v>
      </c>
      <c r="B80" s="181" t="s">
        <v>116</v>
      </c>
      <c r="C80" s="184">
        <v>83</v>
      </c>
    </row>
    <row r="81" spans="1:3" ht="54" x14ac:dyDescent="0.3">
      <c r="A81" s="171">
        <v>8</v>
      </c>
      <c r="B81" s="181" t="s">
        <v>218</v>
      </c>
      <c r="C81" s="184">
        <v>61</v>
      </c>
    </row>
    <row r="82" spans="1:3" ht="18.600000000000001" customHeight="1" x14ac:dyDescent="0.3">
      <c r="A82" s="171">
        <v>9</v>
      </c>
      <c r="B82" s="181" t="s">
        <v>262</v>
      </c>
      <c r="C82" s="184">
        <v>56</v>
      </c>
    </row>
    <row r="83" spans="1:3" ht="18" x14ac:dyDescent="0.3">
      <c r="A83" s="171">
        <v>10</v>
      </c>
      <c r="B83" s="181" t="s">
        <v>108</v>
      </c>
      <c r="C83" s="184">
        <v>51</v>
      </c>
    </row>
    <row r="84" spans="1:3" ht="18.600000000000001" customHeight="1" x14ac:dyDescent="0.3">
      <c r="A84" s="171">
        <v>11</v>
      </c>
      <c r="B84" s="181" t="s">
        <v>110</v>
      </c>
      <c r="C84" s="184">
        <v>38</v>
      </c>
    </row>
    <row r="85" spans="1:3" ht="18" x14ac:dyDescent="0.3">
      <c r="A85" s="171">
        <v>12</v>
      </c>
      <c r="B85" s="181" t="s">
        <v>186</v>
      </c>
      <c r="C85" s="184">
        <v>37</v>
      </c>
    </row>
    <row r="86" spans="1:3" ht="18.600000000000001" customHeight="1" x14ac:dyDescent="0.3">
      <c r="A86" s="171">
        <v>13</v>
      </c>
      <c r="B86" s="181" t="s">
        <v>144</v>
      </c>
      <c r="C86" s="184">
        <v>30</v>
      </c>
    </row>
    <row r="87" spans="1:3" ht="18.600000000000001" customHeight="1" x14ac:dyDescent="0.3">
      <c r="A87" s="171">
        <v>14</v>
      </c>
      <c r="B87" s="181" t="s">
        <v>254</v>
      </c>
      <c r="C87" s="184">
        <v>30</v>
      </c>
    </row>
    <row r="88" spans="1:3" ht="18.600000000000001" customHeight="1" x14ac:dyDescent="0.3">
      <c r="A88" s="171">
        <v>15</v>
      </c>
      <c r="B88" s="181" t="s">
        <v>227</v>
      </c>
      <c r="C88" s="184">
        <v>29</v>
      </c>
    </row>
    <row r="89" spans="1:3" s="87" customFormat="1" ht="34.950000000000003" customHeight="1" x14ac:dyDescent="0.35">
      <c r="A89" s="361" t="s">
        <v>30</v>
      </c>
      <c r="B89" s="362"/>
      <c r="C89" s="363"/>
    </row>
    <row r="90" spans="1:3" ht="29.25" customHeight="1" x14ac:dyDescent="0.3">
      <c r="A90" s="171">
        <v>1</v>
      </c>
      <c r="B90" s="181" t="s">
        <v>193</v>
      </c>
      <c r="C90" s="184">
        <v>120</v>
      </c>
    </row>
    <row r="91" spans="1:3" ht="18.600000000000001" customHeight="1" x14ac:dyDescent="0.3">
      <c r="A91" s="171">
        <v>2</v>
      </c>
      <c r="B91" s="181" t="s">
        <v>148</v>
      </c>
      <c r="C91" s="184">
        <v>26</v>
      </c>
    </row>
    <row r="92" spans="1:3" ht="18" x14ac:dyDescent="0.3">
      <c r="A92" s="190">
        <v>3</v>
      </c>
      <c r="B92" s="181" t="s">
        <v>146</v>
      </c>
      <c r="C92" s="191">
        <v>21</v>
      </c>
    </row>
    <row r="93" spans="1:3" ht="18.600000000000001" customHeight="1" x14ac:dyDescent="0.3">
      <c r="A93" s="196">
        <v>4</v>
      </c>
      <c r="B93" s="181" t="s">
        <v>201</v>
      </c>
      <c r="C93" s="197">
        <v>18</v>
      </c>
    </row>
    <row r="94" spans="1:3" ht="18.600000000000001" customHeight="1" x14ac:dyDescent="0.3">
      <c r="A94" s="196">
        <v>5</v>
      </c>
      <c r="B94" s="181" t="s">
        <v>149</v>
      </c>
      <c r="C94" s="197">
        <v>13</v>
      </c>
    </row>
    <row r="95" spans="1:3" ht="18.600000000000001" customHeight="1" x14ac:dyDescent="0.3">
      <c r="A95" s="201">
        <v>6</v>
      </c>
      <c r="B95" s="181" t="s">
        <v>150</v>
      </c>
      <c r="C95" s="202">
        <v>13</v>
      </c>
    </row>
    <row r="96" spans="1:3" ht="18.600000000000001" customHeight="1" x14ac:dyDescent="0.3">
      <c r="A96" s="171">
        <v>7</v>
      </c>
      <c r="B96" s="181" t="s">
        <v>147</v>
      </c>
      <c r="C96" s="184">
        <v>12</v>
      </c>
    </row>
    <row r="97" spans="1:3" s="87" customFormat="1" ht="34.950000000000003" customHeight="1" x14ac:dyDescent="0.35">
      <c r="A97" s="361" t="s">
        <v>31</v>
      </c>
      <c r="B97" s="362"/>
      <c r="C97" s="363"/>
    </row>
    <row r="98" spans="1:3" ht="18" customHeight="1" x14ac:dyDescent="0.3">
      <c r="A98" s="169">
        <v>1</v>
      </c>
      <c r="B98" s="189" t="s">
        <v>96</v>
      </c>
      <c r="C98" s="184">
        <v>145</v>
      </c>
    </row>
    <row r="99" spans="1:3" ht="18" customHeight="1" x14ac:dyDescent="0.3">
      <c r="A99" s="169">
        <v>2</v>
      </c>
      <c r="B99" s="189" t="s">
        <v>99</v>
      </c>
      <c r="C99" s="184">
        <v>105</v>
      </c>
    </row>
    <row r="100" spans="1:3" ht="18" customHeight="1" x14ac:dyDescent="0.3">
      <c r="A100" s="169">
        <v>3</v>
      </c>
      <c r="B100" s="189" t="s">
        <v>155</v>
      </c>
      <c r="C100" s="184">
        <v>70</v>
      </c>
    </row>
    <row r="101" spans="1:3" ht="18" customHeight="1" x14ac:dyDescent="0.3">
      <c r="A101" s="169">
        <v>4</v>
      </c>
      <c r="B101" s="189" t="s">
        <v>208</v>
      </c>
      <c r="C101" s="184">
        <v>52</v>
      </c>
    </row>
    <row r="102" spans="1:3" ht="18" x14ac:dyDescent="0.3">
      <c r="A102" s="169">
        <v>5</v>
      </c>
      <c r="B102" s="189" t="s">
        <v>179</v>
      </c>
      <c r="C102" s="184">
        <v>47</v>
      </c>
    </row>
    <row r="103" spans="1:3" ht="18" customHeight="1" x14ac:dyDescent="0.3">
      <c r="A103" s="169">
        <v>6</v>
      </c>
      <c r="B103" s="189" t="s">
        <v>117</v>
      </c>
      <c r="C103" s="184">
        <v>47</v>
      </c>
    </row>
    <row r="104" spans="1:3" ht="18" x14ac:dyDescent="0.3">
      <c r="A104" s="169">
        <v>7</v>
      </c>
      <c r="B104" s="189" t="s">
        <v>121</v>
      </c>
      <c r="C104" s="184">
        <v>43</v>
      </c>
    </row>
    <row r="105" spans="1:3" ht="18" customHeight="1" x14ac:dyDescent="0.3">
      <c r="A105" s="169">
        <v>8</v>
      </c>
      <c r="B105" s="189" t="s">
        <v>204</v>
      </c>
      <c r="C105" s="184">
        <v>40</v>
      </c>
    </row>
    <row r="106" spans="1:3" ht="18" customHeight="1" x14ac:dyDescent="0.3">
      <c r="A106" s="169">
        <v>9</v>
      </c>
      <c r="B106" s="189" t="s">
        <v>228</v>
      </c>
      <c r="C106" s="184">
        <v>40</v>
      </c>
    </row>
    <row r="107" spans="1:3" ht="18" customHeight="1" x14ac:dyDescent="0.3">
      <c r="A107" s="169">
        <v>10</v>
      </c>
      <c r="B107" s="189" t="s">
        <v>104</v>
      </c>
      <c r="C107" s="184">
        <v>39</v>
      </c>
    </row>
    <row r="108" spans="1:3" ht="18" customHeight="1" x14ac:dyDescent="0.3">
      <c r="A108" s="169">
        <v>11</v>
      </c>
      <c r="B108" s="189" t="s">
        <v>178</v>
      </c>
      <c r="C108" s="184">
        <v>35</v>
      </c>
    </row>
    <row r="109" spans="1:3" ht="18" customHeight="1" x14ac:dyDescent="0.3">
      <c r="A109" s="169">
        <v>12</v>
      </c>
      <c r="B109" s="189" t="s">
        <v>221</v>
      </c>
      <c r="C109" s="184">
        <v>34</v>
      </c>
    </row>
    <row r="110" spans="1:3" ht="18" customHeight="1" x14ac:dyDescent="0.3">
      <c r="A110" s="169">
        <v>13</v>
      </c>
      <c r="B110" s="189" t="s">
        <v>244</v>
      </c>
      <c r="C110" s="184">
        <v>31</v>
      </c>
    </row>
    <row r="111" spans="1:3" ht="18" customHeight="1" x14ac:dyDescent="0.3">
      <c r="A111" s="169">
        <v>14</v>
      </c>
      <c r="B111" s="189" t="s">
        <v>114</v>
      </c>
      <c r="C111" s="184">
        <v>29</v>
      </c>
    </row>
    <row r="112" spans="1:3" ht="18" customHeight="1" x14ac:dyDescent="0.3">
      <c r="A112" s="169">
        <v>15</v>
      </c>
      <c r="B112" s="189" t="s">
        <v>248</v>
      </c>
      <c r="C112" s="184">
        <v>26</v>
      </c>
    </row>
    <row r="113" spans="1:3" s="87" customFormat="1" ht="34.950000000000003" customHeight="1" x14ac:dyDescent="0.35">
      <c r="A113" s="361" t="s">
        <v>32</v>
      </c>
      <c r="B113" s="362"/>
      <c r="C113" s="363"/>
    </row>
    <row r="114" spans="1:3" ht="18" x14ac:dyDescent="0.3">
      <c r="A114" s="169">
        <v>1</v>
      </c>
      <c r="B114" s="189" t="s">
        <v>92</v>
      </c>
      <c r="C114" s="184">
        <v>1032</v>
      </c>
    </row>
    <row r="115" spans="1:3" ht="18" customHeight="1" x14ac:dyDescent="0.3">
      <c r="A115" s="169">
        <v>2</v>
      </c>
      <c r="B115" s="189" t="s">
        <v>86</v>
      </c>
      <c r="C115" s="184">
        <v>598</v>
      </c>
    </row>
    <row r="116" spans="1:3" ht="18" customHeight="1" x14ac:dyDescent="0.3">
      <c r="A116" s="169">
        <v>3</v>
      </c>
      <c r="B116" s="189" t="s">
        <v>89</v>
      </c>
      <c r="C116" s="184">
        <v>298</v>
      </c>
    </row>
    <row r="117" spans="1:3" ht="18" customHeight="1" x14ac:dyDescent="0.3">
      <c r="A117" s="169">
        <v>4</v>
      </c>
      <c r="B117" s="189" t="s">
        <v>229</v>
      </c>
      <c r="C117" s="184">
        <v>145</v>
      </c>
    </row>
    <row r="118" spans="1:3" ht="18" customHeight="1" x14ac:dyDescent="0.3">
      <c r="A118" s="169">
        <v>5</v>
      </c>
      <c r="B118" s="189" t="s">
        <v>97</v>
      </c>
      <c r="C118" s="184">
        <v>119</v>
      </c>
    </row>
    <row r="119" spans="1:3" ht="18" customHeight="1" x14ac:dyDescent="0.3">
      <c r="A119" s="169">
        <v>6</v>
      </c>
      <c r="B119" s="189" t="s">
        <v>203</v>
      </c>
      <c r="C119" s="184">
        <v>80</v>
      </c>
    </row>
    <row r="120" spans="1:3" ht="18" customHeight="1" x14ac:dyDescent="0.3">
      <c r="A120" s="169">
        <v>7</v>
      </c>
      <c r="B120" s="189" t="s">
        <v>115</v>
      </c>
      <c r="C120" s="184">
        <v>53</v>
      </c>
    </row>
    <row r="121" spans="1:3" ht="18" customHeight="1" x14ac:dyDescent="0.3">
      <c r="A121" s="169">
        <v>8</v>
      </c>
      <c r="B121" s="189" t="s">
        <v>180</v>
      </c>
      <c r="C121" s="184">
        <v>48</v>
      </c>
    </row>
    <row r="122" spans="1:3" ht="18" customHeight="1" x14ac:dyDescent="0.3">
      <c r="A122" s="169">
        <v>9</v>
      </c>
      <c r="B122" s="189" t="s">
        <v>258</v>
      </c>
      <c r="C122" s="184">
        <v>37</v>
      </c>
    </row>
    <row r="123" spans="1:3" ht="18" customHeight="1" x14ac:dyDescent="0.3">
      <c r="A123" s="169">
        <v>10</v>
      </c>
      <c r="B123" s="189" t="s">
        <v>159</v>
      </c>
      <c r="C123" s="184">
        <v>31</v>
      </c>
    </row>
    <row r="124" spans="1:3" ht="18" customHeight="1" x14ac:dyDescent="0.3">
      <c r="A124" s="169">
        <v>11</v>
      </c>
      <c r="B124" s="189" t="s">
        <v>267</v>
      </c>
      <c r="C124" s="184">
        <v>28</v>
      </c>
    </row>
    <row r="125" spans="1:3" ht="18" customHeight="1" x14ac:dyDescent="0.3">
      <c r="A125" s="169">
        <v>12</v>
      </c>
      <c r="B125" s="189" t="s">
        <v>255</v>
      </c>
      <c r="C125" s="184">
        <v>23</v>
      </c>
    </row>
    <row r="126" spans="1:3" ht="18" customHeight="1" x14ac:dyDescent="0.3">
      <c r="A126" s="169">
        <v>13</v>
      </c>
      <c r="B126" s="189" t="s">
        <v>241</v>
      </c>
      <c r="C126" s="184">
        <v>21</v>
      </c>
    </row>
    <row r="127" spans="1:3" ht="18" customHeight="1" x14ac:dyDescent="0.3">
      <c r="A127" s="169">
        <v>14</v>
      </c>
      <c r="B127" s="189" t="s">
        <v>245</v>
      </c>
      <c r="C127" s="184">
        <v>20</v>
      </c>
    </row>
    <row r="128" spans="1:3" ht="18" customHeight="1" x14ac:dyDescent="0.3">
      <c r="A128" s="169">
        <v>15</v>
      </c>
      <c r="B128" s="189" t="s">
        <v>158</v>
      </c>
      <c r="C128" s="184">
        <v>20</v>
      </c>
    </row>
    <row r="129" spans="1:3" s="87" customFormat="1" ht="34.950000000000003" customHeight="1" x14ac:dyDescent="0.35">
      <c r="A129" s="361" t="s">
        <v>161</v>
      </c>
      <c r="B129" s="362"/>
      <c r="C129" s="363"/>
    </row>
    <row r="130" spans="1:3" ht="19.2" customHeight="1" x14ac:dyDescent="0.3">
      <c r="A130" s="169">
        <v>1</v>
      </c>
      <c r="B130" s="189" t="s">
        <v>87</v>
      </c>
      <c r="C130" s="184">
        <v>910</v>
      </c>
    </row>
    <row r="131" spans="1:3" ht="19.2" customHeight="1" x14ac:dyDescent="0.3">
      <c r="A131" s="169">
        <v>2</v>
      </c>
      <c r="B131" s="189" t="s">
        <v>91</v>
      </c>
      <c r="C131" s="184">
        <v>245</v>
      </c>
    </row>
    <row r="132" spans="1:3" ht="19.2" customHeight="1" x14ac:dyDescent="0.3">
      <c r="A132" s="169">
        <v>3</v>
      </c>
      <c r="B132" s="189" t="s">
        <v>113</v>
      </c>
      <c r="C132" s="184">
        <v>147</v>
      </c>
    </row>
    <row r="133" spans="1:3" ht="19.2" customHeight="1" x14ac:dyDescent="0.3">
      <c r="A133" s="169">
        <v>4</v>
      </c>
      <c r="B133" s="189" t="s">
        <v>100</v>
      </c>
      <c r="C133" s="184">
        <v>145</v>
      </c>
    </row>
    <row r="134" spans="1:3" ht="19.2" customHeight="1" x14ac:dyDescent="0.3">
      <c r="A134" s="169">
        <v>5</v>
      </c>
      <c r="B134" s="189" t="s">
        <v>103</v>
      </c>
      <c r="C134" s="184">
        <v>114</v>
      </c>
    </row>
    <row r="135" spans="1:3" ht="19.2" customHeight="1" x14ac:dyDescent="0.3">
      <c r="A135" s="169">
        <v>6</v>
      </c>
      <c r="B135" s="189" t="s">
        <v>98</v>
      </c>
      <c r="C135" s="184">
        <v>102</v>
      </c>
    </row>
    <row r="136" spans="1:3" ht="19.2" customHeight="1" x14ac:dyDescent="0.3">
      <c r="A136" s="169">
        <v>7</v>
      </c>
      <c r="B136" s="189" t="s">
        <v>188</v>
      </c>
      <c r="C136" s="184">
        <v>73</v>
      </c>
    </row>
    <row r="137" spans="1:3" ht="19.2" customHeight="1" x14ac:dyDescent="0.3">
      <c r="A137" s="169">
        <v>8</v>
      </c>
      <c r="B137" s="189" t="s">
        <v>102</v>
      </c>
      <c r="C137" s="184">
        <v>72</v>
      </c>
    </row>
    <row r="138" spans="1:3" ht="19.2" customHeight="1" x14ac:dyDescent="0.3">
      <c r="A138" s="169">
        <v>9</v>
      </c>
      <c r="B138" s="189" t="s">
        <v>122</v>
      </c>
      <c r="C138" s="184">
        <v>51</v>
      </c>
    </row>
    <row r="139" spans="1:3" ht="19.2" customHeight="1" x14ac:dyDescent="0.3">
      <c r="A139" s="169">
        <v>10</v>
      </c>
      <c r="B139" s="189" t="s">
        <v>119</v>
      </c>
      <c r="C139" s="184">
        <v>49</v>
      </c>
    </row>
    <row r="140" spans="1:3" ht="19.2" customHeight="1" x14ac:dyDescent="0.3">
      <c r="A140" s="169">
        <v>11</v>
      </c>
      <c r="B140" s="189" t="s">
        <v>107</v>
      </c>
      <c r="C140" s="184">
        <v>41</v>
      </c>
    </row>
    <row r="141" spans="1:3" ht="19.2" customHeight="1" x14ac:dyDescent="0.3">
      <c r="A141" s="169">
        <v>12</v>
      </c>
      <c r="B141" s="189" t="s">
        <v>168</v>
      </c>
      <c r="C141" s="184">
        <v>32</v>
      </c>
    </row>
    <row r="142" spans="1:3" ht="19.2" customHeight="1" x14ac:dyDescent="0.3">
      <c r="A142" s="169">
        <v>13</v>
      </c>
      <c r="B142" s="189" t="s">
        <v>118</v>
      </c>
      <c r="C142" s="184">
        <v>24</v>
      </c>
    </row>
    <row r="143" spans="1:3" ht="19.2" customHeight="1" x14ac:dyDescent="0.3">
      <c r="A143" s="169">
        <v>14</v>
      </c>
      <c r="B143" s="189" t="s">
        <v>265</v>
      </c>
      <c r="C143" s="184">
        <v>18</v>
      </c>
    </row>
    <row r="144" spans="1:3" ht="36" x14ac:dyDescent="0.35">
      <c r="A144" s="192">
        <v>15</v>
      </c>
      <c r="B144" s="193" t="s">
        <v>109</v>
      </c>
      <c r="C144" s="194">
        <v>17</v>
      </c>
    </row>
  </sheetData>
  <mergeCells count="15">
    <mergeCell ref="A1:C1"/>
    <mergeCell ref="A2:C2"/>
    <mergeCell ref="A3:C3"/>
    <mergeCell ref="A5:A7"/>
    <mergeCell ref="B5:B7"/>
    <mergeCell ref="C5:C7"/>
    <mergeCell ref="A97:C97"/>
    <mergeCell ref="A113:C113"/>
    <mergeCell ref="A129:C129"/>
    <mergeCell ref="A9:C9"/>
    <mergeCell ref="A25:C25"/>
    <mergeCell ref="A41:C41"/>
    <mergeCell ref="A57:C57"/>
    <mergeCell ref="A73:C73"/>
    <mergeCell ref="A89:C89"/>
  </mergeCells>
  <printOptions horizontalCentered="1"/>
  <pageMargins left="0" right="0" top="0" bottom="0" header="0.27559055118110237" footer="0.15748031496062992"/>
  <pageSetup paperSize="9" scale="68" orientation="portrait" r:id="rId1"/>
  <headerFooter alignWithMargins="0"/>
  <rowBreaks count="2" manualBreakCount="2">
    <brk id="56" max="2" man="1"/>
    <brk id="112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F16" sqref="F16"/>
    </sheetView>
  </sheetViews>
  <sheetFormatPr defaultColWidth="9.109375" defaultRowHeight="15.6" x14ac:dyDescent="0.3"/>
  <cols>
    <col min="1" max="1" width="3.109375" style="74" customWidth="1"/>
    <col min="2" max="2" width="47.3320312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354" t="s">
        <v>506</v>
      </c>
      <c r="C1" s="354"/>
      <c r="D1" s="354"/>
    </row>
    <row r="2" spans="1:6" ht="20.25" customHeight="1" x14ac:dyDescent="0.3">
      <c r="B2" s="495" t="s">
        <v>79</v>
      </c>
      <c r="C2" s="495"/>
      <c r="D2" s="495"/>
    </row>
    <row r="3" spans="1:6" x14ac:dyDescent="0.3">
      <c r="B3" s="494"/>
      <c r="C3" s="473"/>
      <c r="D3" s="473"/>
    </row>
    <row r="4" spans="1:6" s="76" customFormat="1" ht="66" customHeight="1" x14ac:dyDescent="0.3">
      <c r="A4" s="206"/>
      <c r="B4" s="468" t="s">
        <v>80</v>
      </c>
      <c r="C4" s="462" t="s">
        <v>490</v>
      </c>
      <c r="D4" s="463" t="s">
        <v>491</v>
      </c>
    </row>
    <row r="5" spans="1:6" x14ac:dyDescent="0.3">
      <c r="A5" s="77">
        <v>1</v>
      </c>
      <c r="B5" s="80" t="s">
        <v>88</v>
      </c>
      <c r="C5" s="96">
        <v>685</v>
      </c>
      <c r="D5" s="492">
        <v>98.137535816618907</v>
      </c>
      <c r="E5" s="465"/>
      <c r="F5" s="97"/>
    </row>
    <row r="6" spans="1:6" x14ac:dyDescent="0.3">
      <c r="A6" s="77">
        <v>2</v>
      </c>
      <c r="B6" s="80" t="s">
        <v>90</v>
      </c>
      <c r="C6" s="96">
        <v>536</v>
      </c>
      <c r="D6" s="492">
        <v>96.750902527075809</v>
      </c>
      <c r="E6" s="465"/>
      <c r="F6" s="97"/>
    </row>
    <row r="7" spans="1:6" x14ac:dyDescent="0.3">
      <c r="A7" s="77">
        <v>3</v>
      </c>
      <c r="B7" s="80" t="s">
        <v>93</v>
      </c>
      <c r="C7" s="96">
        <v>388</v>
      </c>
      <c r="D7" s="492">
        <v>95.566502463054192</v>
      </c>
      <c r="E7" s="465"/>
      <c r="F7" s="97"/>
    </row>
    <row r="8" spans="1:6" s="79" customFormat="1" x14ac:dyDescent="0.3">
      <c r="A8" s="77">
        <v>4</v>
      </c>
      <c r="B8" s="80" t="s">
        <v>87</v>
      </c>
      <c r="C8" s="96">
        <v>358</v>
      </c>
      <c r="D8" s="492">
        <v>39.340659340659343</v>
      </c>
      <c r="E8" s="466"/>
      <c r="F8" s="97"/>
    </row>
    <row r="9" spans="1:6" s="79" customFormat="1" x14ac:dyDescent="0.3">
      <c r="A9" s="77">
        <v>5</v>
      </c>
      <c r="B9" s="80" t="s">
        <v>200</v>
      </c>
      <c r="C9" s="96">
        <v>355</v>
      </c>
      <c r="D9" s="492">
        <v>92.447916666666671</v>
      </c>
      <c r="E9" s="466"/>
      <c r="F9" s="97"/>
    </row>
    <row r="10" spans="1:6" s="79" customFormat="1" x14ac:dyDescent="0.3">
      <c r="A10" s="77">
        <v>6</v>
      </c>
      <c r="B10" s="80" t="s">
        <v>91</v>
      </c>
      <c r="C10" s="96">
        <v>241</v>
      </c>
      <c r="D10" s="492">
        <v>98.367346938775498</v>
      </c>
      <c r="E10" s="466"/>
      <c r="F10" s="97"/>
    </row>
    <row r="11" spans="1:6" s="79" customFormat="1" x14ac:dyDescent="0.3">
      <c r="A11" s="77">
        <v>7</v>
      </c>
      <c r="B11" s="80" t="s">
        <v>94</v>
      </c>
      <c r="C11" s="96">
        <v>214</v>
      </c>
      <c r="D11" s="492">
        <v>87.704918032786892</v>
      </c>
      <c r="E11" s="466"/>
      <c r="F11" s="97"/>
    </row>
    <row r="12" spans="1:6" s="79" customFormat="1" x14ac:dyDescent="0.3">
      <c r="A12" s="77">
        <v>8</v>
      </c>
      <c r="B12" s="80" t="s">
        <v>113</v>
      </c>
      <c r="C12" s="96">
        <v>147</v>
      </c>
      <c r="D12" s="492">
        <v>100</v>
      </c>
      <c r="E12" s="466"/>
      <c r="F12" s="97"/>
    </row>
    <row r="13" spans="1:6" s="79" customFormat="1" x14ac:dyDescent="0.3">
      <c r="A13" s="77">
        <v>9</v>
      </c>
      <c r="B13" s="80" t="s">
        <v>96</v>
      </c>
      <c r="C13" s="96">
        <v>144</v>
      </c>
      <c r="D13" s="492">
        <v>99.310344827586206</v>
      </c>
      <c r="F13" s="97"/>
    </row>
    <row r="14" spans="1:6" s="79" customFormat="1" x14ac:dyDescent="0.3">
      <c r="A14" s="77">
        <v>10</v>
      </c>
      <c r="B14" s="80" t="s">
        <v>112</v>
      </c>
      <c r="C14" s="96">
        <v>119</v>
      </c>
      <c r="D14" s="492">
        <v>89.473684210526315</v>
      </c>
      <c r="F14" s="97"/>
    </row>
    <row r="15" spans="1:6" s="79" customFormat="1" ht="18" customHeight="1" x14ac:dyDescent="0.3">
      <c r="A15" s="77">
        <v>11</v>
      </c>
      <c r="B15" s="80" t="s">
        <v>89</v>
      </c>
      <c r="C15" s="96">
        <v>118</v>
      </c>
      <c r="D15" s="492">
        <v>39.597315436241608</v>
      </c>
      <c r="F15" s="97"/>
    </row>
    <row r="16" spans="1:6" s="79" customFormat="1" x14ac:dyDescent="0.3">
      <c r="A16" s="77">
        <v>12</v>
      </c>
      <c r="B16" s="80" t="s">
        <v>143</v>
      </c>
      <c r="C16" s="96">
        <v>117</v>
      </c>
      <c r="D16" s="492">
        <v>95.121951219512198</v>
      </c>
      <c r="F16" s="97"/>
    </row>
    <row r="17" spans="1:6" s="79" customFormat="1" x14ac:dyDescent="0.3">
      <c r="A17" s="77">
        <v>13</v>
      </c>
      <c r="B17" s="80" t="s">
        <v>212</v>
      </c>
      <c r="C17" s="96">
        <v>113</v>
      </c>
      <c r="D17" s="492">
        <v>75.333333333333329</v>
      </c>
      <c r="F17" s="97"/>
    </row>
    <row r="18" spans="1:6" s="79" customFormat="1" ht="31.2" x14ac:dyDescent="0.3">
      <c r="A18" s="77">
        <v>14</v>
      </c>
      <c r="B18" s="80" t="s">
        <v>211</v>
      </c>
      <c r="C18" s="96">
        <v>112</v>
      </c>
      <c r="D18" s="492">
        <v>84.848484848484844</v>
      </c>
      <c r="F18" s="97"/>
    </row>
    <row r="19" spans="1:6" s="79" customFormat="1" x14ac:dyDescent="0.3">
      <c r="A19" s="77">
        <v>15</v>
      </c>
      <c r="B19" s="80" t="s">
        <v>216</v>
      </c>
      <c r="C19" s="96">
        <v>109</v>
      </c>
      <c r="D19" s="492">
        <v>99.090909090909079</v>
      </c>
      <c r="F19" s="97"/>
    </row>
    <row r="20" spans="1:6" s="79" customFormat="1" x14ac:dyDescent="0.3">
      <c r="A20" s="77">
        <v>16</v>
      </c>
      <c r="B20" s="80" t="s">
        <v>105</v>
      </c>
      <c r="C20" s="96">
        <v>109</v>
      </c>
      <c r="D20" s="492">
        <v>99.999999999999986</v>
      </c>
      <c r="F20" s="97"/>
    </row>
    <row r="21" spans="1:6" s="79" customFormat="1" x14ac:dyDescent="0.3">
      <c r="A21" s="77">
        <v>17</v>
      </c>
      <c r="B21" s="80" t="s">
        <v>106</v>
      </c>
      <c r="C21" s="96">
        <v>103</v>
      </c>
      <c r="D21" s="492">
        <v>63.58024691358024</v>
      </c>
      <c r="F21" s="97"/>
    </row>
    <row r="22" spans="1:6" s="79" customFormat="1" ht="31.2" x14ac:dyDescent="0.3">
      <c r="A22" s="77">
        <v>18</v>
      </c>
      <c r="B22" s="80" t="s">
        <v>193</v>
      </c>
      <c r="C22" s="96">
        <v>101</v>
      </c>
      <c r="D22" s="492">
        <v>84.166666666666671</v>
      </c>
      <c r="F22" s="97"/>
    </row>
    <row r="23" spans="1:6" s="79" customFormat="1" x14ac:dyDescent="0.3">
      <c r="A23" s="77">
        <v>19</v>
      </c>
      <c r="B23" s="80" t="s">
        <v>139</v>
      </c>
      <c r="C23" s="96">
        <v>88</v>
      </c>
      <c r="D23" s="492">
        <v>94.623655913978496</v>
      </c>
      <c r="F23" s="97"/>
    </row>
    <row r="24" spans="1:6" s="79" customFormat="1" x14ac:dyDescent="0.3">
      <c r="A24" s="77">
        <v>20</v>
      </c>
      <c r="B24" s="80" t="s">
        <v>220</v>
      </c>
      <c r="C24" s="96">
        <v>87</v>
      </c>
      <c r="D24" s="492">
        <v>96.666666666666657</v>
      </c>
      <c r="F24" s="97"/>
    </row>
    <row r="25" spans="1:6" s="79" customFormat="1" ht="14.4" customHeight="1" x14ac:dyDescent="0.3">
      <c r="A25" s="77">
        <v>21</v>
      </c>
      <c r="B25" s="80" t="s">
        <v>103</v>
      </c>
      <c r="C25" s="96">
        <v>85</v>
      </c>
      <c r="D25" s="492">
        <v>74.561403508771932</v>
      </c>
      <c r="F25" s="97"/>
    </row>
    <row r="26" spans="1:6" s="79" customFormat="1" x14ac:dyDescent="0.3">
      <c r="A26" s="77">
        <v>22</v>
      </c>
      <c r="B26" s="80" t="s">
        <v>116</v>
      </c>
      <c r="C26" s="96">
        <v>78</v>
      </c>
      <c r="D26" s="492">
        <v>93.975903614457835</v>
      </c>
      <c r="F26" s="97"/>
    </row>
    <row r="27" spans="1:6" s="79" customFormat="1" x14ac:dyDescent="0.3">
      <c r="A27" s="77">
        <v>23</v>
      </c>
      <c r="B27" s="80" t="s">
        <v>126</v>
      </c>
      <c r="C27" s="96">
        <v>77</v>
      </c>
      <c r="D27" s="492">
        <v>97.468354430379748</v>
      </c>
      <c r="F27" s="97"/>
    </row>
    <row r="28" spans="1:6" s="79" customFormat="1" x14ac:dyDescent="0.3">
      <c r="A28" s="77">
        <v>24</v>
      </c>
      <c r="B28" s="80" t="s">
        <v>111</v>
      </c>
      <c r="C28" s="96">
        <v>70</v>
      </c>
      <c r="D28" s="492">
        <v>98.591549295774655</v>
      </c>
      <c r="F28" s="97"/>
    </row>
    <row r="29" spans="1:6" s="79" customFormat="1" ht="13.2" customHeight="1" x14ac:dyDescent="0.3">
      <c r="A29" s="77">
        <v>25</v>
      </c>
      <c r="B29" s="80" t="s">
        <v>92</v>
      </c>
      <c r="C29" s="96">
        <v>64</v>
      </c>
      <c r="D29" s="492">
        <v>6.2015503875968987</v>
      </c>
      <c r="F29" s="97"/>
    </row>
    <row r="30" spans="1:6" s="79" customFormat="1" ht="19.2" customHeight="1" x14ac:dyDescent="0.3">
      <c r="A30" s="77">
        <v>26</v>
      </c>
      <c r="B30" s="80" t="s">
        <v>185</v>
      </c>
      <c r="C30" s="96">
        <v>61</v>
      </c>
      <c r="D30" s="492">
        <v>83.561643835616437</v>
      </c>
      <c r="F30" s="97"/>
    </row>
    <row r="31" spans="1:6" s="79" customFormat="1" ht="65.400000000000006" customHeight="1" x14ac:dyDescent="0.3">
      <c r="A31" s="77">
        <v>27</v>
      </c>
      <c r="B31" s="80" t="s">
        <v>218</v>
      </c>
      <c r="C31" s="96">
        <v>60</v>
      </c>
      <c r="D31" s="492">
        <v>98.360655737704917</v>
      </c>
      <c r="F31" s="97"/>
    </row>
    <row r="32" spans="1:6" s="79" customFormat="1" x14ac:dyDescent="0.3">
      <c r="A32" s="77">
        <v>28</v>
      </c>
      <c r="B32" s="80" t="s">
        <v>101</v>
      </c>
      <c r="C32" s="96">
        <v>56</v>
      </c>
      <c r="D32" s="492">
        <v>74.666666666666671</v>
      </c>
      <c r="F32" s="97"/>
    </row>
    <row r="33" spans="1:6" s="79" customFormat="1" ht="13.8" customHeight="1" x14ac:dyDescent="0.3">
      <c r="A33" s="77">
        <v>29</v>
      </c>
      <c r="B33" s="80" t="s">
        <v>262</v>
      </c>
      <c r="C33" s="96">
        <v>56</v>
      </c>
      <c r="D33" s="492">
        <v>99.999999999999986</v>
      </c>
      <c r="F33" s="97"/>
    </row>
    <row r="34" spans="1:6" s="79" customFormat="1" x14ac:dyDescent="0.3">
      <c r="A34" s="77">
        <v>30</v>
      </c>
      <c r="B34" s="80" t="s">
        <v>120</v>
      </c>
      <c r="C34" s="96">
        <v>48</v>
      </c>
      <c r="D34" s="492">
        <v>92.307692307692307</v>
      </c>
      <c r="F34" s="97"/>
    </row>
    <row r="35" spans="1:6" s="79" customFormat="1" x14ac:dyDescent="0.3">
      <c r="A35" s="77">
        <v>31</v>
      </c>
      <c r="B35" s="80" t="s">
        <v>108</v>
      </c>
      <c r="C35" s="96">
        <v>48</v>
      </c>
      <c r="D35" s="492">
        <v>94.117647058823522</v>
      </c>
      <c r="F35" s="97"/>
    </row>
    <row r="36" spans="1:6" s="79" customFormat="1" x14ac:dyDescent="0.3">
      <c r="A36" s="77">
        <v>32</v>
      </c>
      <c r="B36" s="80" t="s">
        <v>122</v>
      </c>
      <c r="C36" s="96">
        <v>48</v>
      </c>
      <c r="D36" s="492">
        <v>94.117647058823522</v>
      </c>
      <c r="F36" s="97"/>
    </row>
    <row r="37" spans="1:6" s="79" customFormat="1" x14ac:dyDescent="0.3">
      <c r="A37" s="77">
        <v>33</v>
      </c>
      <c r="B37" s="80" t="s">
        <v>102</v>
      </c>
      <c r="C37" s="96">
        <v>48</v>
      </c>
      <c r="D37" s="492">
        <v>66.666666666666671</v>
      </c>
      <c r="F37" s="97"/>
    </row>
    <row r="38" spans="1:6" s="79" customFormat="1" x14ac:dyDescent="0.3">
      <c r="A38" s="77">
        <v>34</v>
      </c>
      <c r="B38" s="80" t="s">
        <v>205</v>
      </c>
      <c r="C38" s="96">
        <v>46</v>
      </c>
      <c r="D38" s="492">
        <v>63.888888888888893</v>
      </c>
      <c r="F38" s="97"/>
    </row>
    <row r="39" spans="1:6" s="79" customFormat="1" x14ac:dyDescent="0.3">
      <c r="A39" s="77">
        <v>35</v>
      </c>
      <c r="B39" s="80" t="s">
        <v>137</v>
      </c>
      <c r="C39" s="96">
        <v>41</v>
      </c>
      <c r="D39" s="492">
        <v>100</v>
      </c>
      <c r="F39" s="97"/>
    </row>
    <row r="40" spans="1:6" s="79" customFormat="1" x14ac:dyDescent="0.3">
      <c r="A40" s="77">
        <v>36</v>
      </c>
      <c r="B40" s="80" t="s">
        <v>100</v>
      </c>
      <c r="C40" s="96">
        <v>40</v>
      </c>
      <c r="D40" s="492">
        <v>27.586206896551726</v>
      </c>
      <c r="F40" s="97"/>
    </row>
    <row r="41" spans="1:6" ht="16.2" customHeight="1" x14ac:dyDescent="0.3">
      <c r="A41" s="77">
        <v>37</v>
      </c>
      <c r="B41" s="338" t="s">
        <v>110</v>
      </c>
      <c r="C41" s="469">
        <v>38</v>
      </c>
      <c r="D41" s="493">
        <v>100</v>
      </c>
      <c r="F41" s="97"/>
    </row>
    <row r="42" spans="1:6" x14ac:dyDescent="0.3">
      <c r="A42" s="77">
        <v>38</v>
      </c>
      <c r="B42" s="470" t="s">
        <v>186</v>
      </c>
      <c r="C42" s="469">
        <v>36</v>
      </c>
      <c r="D42" s="493">
        <v>97.297297297297305</v>
      </c>
      <c r="F42" s="97"/>
    </row>
    <row r="43" spans="1:6" x14ac:dyDescent="0.3">
      <c r="A43" s="77">
        <v>39</v>
      </c>
      <c r="B43" s="80" t="s">
        <v>178</v>
      </c>
      <c r="C43" s="469">
        <v>35</v>
      </c>
      <c r="D43" s="493">
        <v>100</v>
      </c>
      <c r="F43" s="97"/>
    </row>
    <row r="44" spans="1:6" x14ac:dyDescent="0.3">
      <c r="A44" s="77">
        <v>40</v>
      </c>
      <c r="B44" s="80" t="s">
        <v>121</v>
      </c>
      <c r="C44" s="469">
        <v>35</v>
      </c>
      <c r="D44" s="493">
        <v>81.395348837209298</v>
      </c>
      <c r="F44" s="97"/>
    </row>
    <row r="45" spans="1:6" ht="16.8" customHeight="1" x14ac:dyDescent="0.3">
      <c r="A45" s="77">
        <v>41</v>
      </c>
      <c r="B45" s="80" t="s">
        <v>168</v>
      </c>
      <c r="C45" s="469">
        <v>32</v>
      </c>
      <c r="D45" s="493">
        <v>100</v>
      </c>
      <c r="F45" s="97"/>
    </row>
    <row r="46" spans="1:6" ht="31.2" x14ac:dyDescent="0.3">
      <c r="A46" s="77">
        <v>42</v>
      </c>
      <c r="B46" s="80" t="s">
        <v>231</v>
      </c>
      <c r="C46" s="469">
        <v>31</v>
      </c>
      <c r="D46" s="493">
        <v>100</v>
      </c>
      <c r="F46" s="97"/>
    </row>
    <row r="47" spans="1:6" x14ac:dyDescent="0.3">
      <c r="A47" s="77">
        <v>43</v>
      </c>
      <c r="B47" s="471" t="s">
        <v>144</v>
      </c>
      <c r="C47" s="469">
        <v>30</v>
      </c>
      <c r="D47" s="493">
        <v>100</v>
      </c>
      <c r="F47" s="97"/>
    </row>
    <row r="48" spans="1:6" ht="16.8" customHeight="1" x14ac:dyDescent="0.3">
      <c r="A48" s="77">
        <v>44</v>
      </c>
      <c r="B48" s="471" t="s">
        <v>254</v>
      </c>
      <c r="C48" s="469">
        <v>30</v>
      </c>
      <c r="D48" s="493">
        <v>100</v>
      </c>
      <c r="F48" s="97"/>
    </row>
    <row r="49" spans="1:6" x14ac:dyDescent="0.3">
      <c r="A49" s="77">
        <v>45</v>
      </c>
      <c r="B49" s="471" t="s">
        <v>134</v>
      </c>
      <c r="C49" s="469">
        <v>29</v>
      </c>
      <c r="D49" s="493">
        <v>90.625</v>
      </c>
      <c r="F49" s="97"/>
    </row>
    <row r="50" spans="1:6" x14ac:dyDescent="0.3">
      <c r="A50" s="77">
        <v>46</v>
      </c>
      <c r="B50" s="471" t="s">
        <v>267</v>
      </c>
      <c r="C50" s="469">
        <v>27</v>
      </c>
      <c r="D50" s="493">
        <v>96.428571428571416</v>
      </c>
      <c r="F50" s="97"/>
    </row>
    <row r="51" spans="1:6" x14ac:dyDescent="0.3">
      <c r="A51" s="77">
        <v>47</v>
      </c>
      <c r="B51" s="471" t="s">
        <v>107</v>
      </c>
      <c r="C51" s="469">
        <v>27</v>
      </c>
      <c r="D51" s="493">
        <v>65.853658536585371</v>
      </c>
      <c r="F51" s="97"/>
    </row>
    <row r="52" spans="1:6" x14ac:dyDescent="0.3">
      <c r="A52" s="77">
        <v>48</v>
      </c>
      <c r="B52" s="471" t="s">
        <v>227</v>
      </c>
      <c r="C52" s="469">
        <v>26</v>
      </c>
      <c r="D52" s="493">
        <v>89.65517241379311</v>
      </c>
      <c r="F52" s="97"/>
    </row>
    <row r="53" spans="1:6" ht="13.2" customHeight="1" x14ac:dyDescent="0.3">
      <c r="A53" s="77">
        <v>49</v>
      </c>
      <c r="B53" s="471" t="s">
        <v>115</v>
      </c>
      <c r="C53" s="469">
        <v>25</v>
      </c>
      <c r="D53" s="493">
        <v>47.169811320754718</v>
      </c>
      <c r="F53" s="97"/>
    </row>
    <row r="54" spans="1:6" ht="18.600000000000001" customHeight="1" x14ac:dyDescent="0.3">
      <c r="A54" s="77">
        <v>50</v>
      </c>
      <c r="B54" s="470" t="s">
        <v>214</v>
      </c>
      <c r="C54" s="469">
        <v>24</v>
      </c>
      <c r="D54" s="493">
        <v>100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G4" sqref="G4"/>
    </sheetView>
  </sheetViews>
  <sheetFormatPr defaultColWidth="9.109375" defaultRowHeight="15.6" x14ac:dyDescent="0.3"/>
  <cols>
    <col min="1" max="1" width="3.109375" style="74" customWidth="1"/>
    <col min="2" max="2" width="45.8867187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354" t="s">
        <v>507</v>
      </c>
      <c r="C1" s="354"/>
      <c r="D1" s="354"/>
    </row>
    <row r="2" spans="1:6" ht="20.25" customHeight="1" x14ac:dyDescent="0.3">
      <c r="B2" s="354" t="s">
        <v>79</v>
      </c>
      <c r="C2" s="354"/>
      <c r="D2" s="354"/>
    </row>
    <row r="4" spans="1:6" s="472" customFormat="1" ht="66" customHeight="1" x14ac:dyDescent="0.3">
      <c r="A4" s="496"/>
      <c r="B4" s="468" t="s">
        <v>80</v>
      </c>
      <c r="C4" s="462" t="s">
        <v>494</v>
      </c>
      <c r="D4" s="463" t="s">
        <v>491</v>
      </c>
    </row>
    <row r="5" spans="1:6" x14ac:dyDescent="0.3">
      <c r="A5" s="77">
        <v>1</v>
      </c>
      <c r="B5" s="80" t="s">
        <v>92</v>
      </c>
      <c r="C5" s="96">
        <v>968</v>
      </c>
      <c r="D5" s="492">
        <v>93.798449612403104</v>
      </c>
      <c r="F5" s="97"/>
    </row>
    <row r="6" spans="1:6" x14ac:dyDescent="0.3">
      <c r="A6" s="77">
        <v>2</v>
      </c>
      <c r="B6" s="80" t="s">
        <v>86</v>
      </c>
      <c r="C6" s="96">
        <v>584</v>
      </c>
      <c r="D6" s="492">
        <v>97.658862876254176</v>
      </c>
      <c r="F6" s="97"/>
    </row>
    <row r="7" spans="1:6" ht="16.8" customHeight="1" x14ac:dyDescent="0.3">
      <c r="A7" s="77">
        <v>3</v>
      </c>
      <c r="B7" s="80" t="s">
        <v>87</v>
      </c>
      <c r="C7" s="96">
        <v>552</v>
      </c>
      <c r="D7" s="492">
        <v>60.659340659340664</v>
      </c>
      <c r="F7" s="97"/>
    </row>
    <row r="8" spans="1:6" s="79" customFormat="1" ht="17.399999999999999" customHeight="1" x14ac:dyDescent="0.3">
      <c r="A8" s="77">
        <v>4</v>
      </c>
      <c r="B8" s="80" t="s">
        <v>89</v>
      </c>
      <c r="C8" s="96">
        <v>180</v>
      </c>
      <c r="D8" s="492">
        <v>60.402684563758392</v>
      </c>
      <c r="F8" s="97"/>
    </row>
    <row r="9" spans="1:6" s="79" customFormat="1" ht="33" customHeight="1" x14ac:dyDescent="0.3">
      <c r="A9" s="77">
        <v>5</v>
      </c>
      <c r="B9" s="80" t="s">
        <v>229</v>
      </c>
      <c r="C9" s="96">
        <v>145</v>
      </c>
      <c r="D9" s="492">
        <v>100</v>
      </c>
      <c r="F9" s="97" t="s">
        <v>496</v>
      </c>
    </row>
    <row r="10" spans="1:6" s="79" customFormat="1" x14ac:dyDescent="0.3">
      <c r="A10" s="77">
        <v>6</v>
      </c>
      <c r="B10" s="80" t="s">
        <v>95</v>
      </c>
      <c r="C10" s="96">
        <v>136</v>
      </c>
      <c r="D10" s="492">
        <v>90.666666666666671</v>
      </c>
      <c r="F10" s="97"/>
    </row>
    <row r="11" spans="1:6" s="79" customFormat="1" x14ac:dyDescent="0.3">
      <c r="A11" s="77">
        <v>7</v>
      </c>
      <c r="B11" s="80" t="s">
        <v>97</v>
      </c>
      <c r="C11" s="96">
        <v>119</v>
      </c>
      <c r="D11" s="492">
        <v>100</v>
      </c>
      <c r="F11" s="97"/>
    </row>
    <row r="12" spans="1:6" s="79" customFormat="1" x14ac:dyDescent="0.3">
      <c r="A12" s="77">
        <v>8</v>
      </c>
      <c r="B12" s="80" t="s">
        <v>99</v>
      </c>
      <c r="C12" s="96">
        <v>105</v>
      </c>
      <c r="D12" s="492">
        <v>100</v>
      </c>
      <c r="F12" s="97"/>
    </row>
    <row r="13" spans="1:6" s="79" customFormat="1" x14ac:dyDescent="0.3">
      <c r="A13" s="77">
        <v>9</v>
      </c>
      <c r="B13" s="80" t="s">
        <v>100</v>
      </c>
      <c r="C13" s="96">
        <v>105</v>
      </c>
      <c r="D13" s="492">
        <v>72.413793103448285</v>
      </c>
      <c r="F13" s="97"/>
    </row>
    <row r="14" spans="1:6" s="79" customFormat="1" x14ac:dyDescent="0.3">
      <c r="A14" s="77">
        <v>10</v>
      </c>
      <c r="B14" s="80" t="s">
        <v>98</v>
      </c>
      <c r="C14" s="96">
        <v>102</v>
      </c>
      <c r="D14" s="492">
        <v>100</v>
      </c>
      <c r="F14" s="97"/>
    </row>
    <row r="15" spans="1:6" s="79" customFormat="1" x14ac:dyDescent="0.3">
      <c r="A15" s="77">
        <v>11</v>
      </c>
      <c r="B15" s="80" t="s">
        <v>203</v>
      </c>
      <c r="C15" s="96">
        <v>77</v>
      </c>
      <c r="D15" s="492">
        <v>96.25</v>
      </c>
      <c r="F15" s="97"/>
    </row>
    <row r="16" spans="1:6" s="79" customFormat="1" x14ac:dyDescent="0.3">
      <c r="A16" s="77">
        <v>12</v>
      </c>
      <c r="B16" s="80" t="s">
        <v>106</v>
      </c>
      <c r="C16" s="96">
        <v>59</v>
      </c>
      <c r="D16" s="492">
        <v>36.419753086419753</v>
      </c>
      <c r="F16" s="97"/>
    </row>
    <row r="17" spans="1:6" s="79" customFormat="1" x14ac:dyDescent="0.3">
      <c r="A17" s="77">
        <v>13</v>
      </c>
      <c r="B17" s="80" t="s">
        <v>155</v>
      </c>
      <c r="C17" s="96">
        <v>56</v>
      </c>
      <c r="D17" s="492">
        <v>80</v>
      </c>
      <c r="F17" s="97"/>
    </row>
    <row r="18" spans="1:6" s="79" customFormat="1" ht="31.2" x14ac:dyDescent="0.3">
      <c r="A18" s="77">
        <v>14</v>
      </c>
      <c r="B18" s="80" t="s">
        <v>208</v>
      </c>
      <c r="C18" s="96">
        <v>52</v>
      </c>
      <c r="D18" s="492">
        <v>100</v>
      </c>
      <c r="F18" s="97"/>
    </row>
    <row r="19" spans="1:6" s="79" customFormat="1" x14ac:dyDescent="0.3">
      <c r="A19" s="77">
        <v>15</v>
      </c>
      <c r="B19" s="80" t="s">
        <v>188</v>
      </c>
      <c r="C19" s="96">
        <v>49</v>
      </c>
      <c r="D19" s="492">
        <v>67.123287671232873</v>
      </c>
      <c r="F19" s="97"/>
    </row>
    <row r="20" spans="1:6" s="79" customFormat="1" ht="15.6" customHeight="1" x14ac:dyDescent="0.3">
      <c r="A20" s="77">
        <v>16</v>
      </c>
      <c r="B20" s="80" t="s">
        <v>179</v>
      </c>
      <c r="C20" s="96">
        <v>47</v>
      </c>
      <c r="D20" s="492">
        <v>100</v>
      </c>
      <c r="F20" s="97"/>
    </row>
    <row r="21" spans="1:6" s="79" customFormat="1" x14ac:dyDescent="0.3">
      <c r="A21" s="77">
        <v>17</v>
      </c>
      <c r="B21" s="80" t="s">
        <v>180</v>
      </c>
      <c r="C21" s="96">
        <v>46</v>
      </c>
      <c r="D21" s="492">
        <v>95.833333333333343</v>
      </c>
      <c r="F21" s="97"/>
    </row>
    <row r="22" spans="1:6" s="79" customFormat="1" ht="31.2" x14ac:dyDescent="0.3">
      <c r="A22" s="77">
        <v>18</v>
      </c>
      <c r="B22" s="80" t="s">
        <v>117</v>
      </c>
      <c r="C22" s="96">
        <v>44</v>
      </c>
      <c r="D22" s="492">
        <v>93.61702127659575</v>
      </c>
      <c r="F22" s="97"/>
    </row>
    <row r="23" spans="1:6" s="79" customFormat="1" x14ac:dyDescent="0.3">
      <c r="A23" s="77">
        <v>19</v>
      </c>
      <c r="B23" s="80" t="s">
        <v>204</v>
      </c>
      <c r="C23" s="96">
        <v>40</v>
      </c>
      <c r="D23" s="492">
        <v>100</v>
      </c>
      <c r="F23" s="97"/>
    </row>
    <row r="24" spans="1:6" s="79" customFormat="1" ht="31.2" x14ac:dyDescent="0.3">
      <c r="A24" s="77">
        <v>20</v>
      </c>
      <c r="B24" s="80" t="s">
        <v>104</v>
      </c>
      <c r="C24" s="96">
        <v>39</v>
      </c>
      <c r="D24" s="492">
        <v>100</v>
      </c>
      <c r="F24" s="97"/>
    </row>
    <row r="25" spans="1:6" s="79" customFormat="1" x14ac:dyDescent="0.3">
      <c r="A25" s="77">
        <v>21</v>
      </c>
      <c r="B25" s="80" t="s">
        <v>119</v>
      </c>
      <c r="C25" s="96">
        <v>38</v>
      </c>
      <c r="D25" s="492">
        <v>77.551020408163268</v>
      </c>
      <c r="F25" s="97"/>
    </row>
    <row r="26" spans="1:6" s="79" customFormat="1" x14ac:dyDescent="0.3">
      <c r="A26" s="77">
        <v>22</v>
      </c>
      <c r="B26" s="80" t="s">
        <v>212</v>
      </c>
      <c r="C26" s="96">
        <v>37</v>
      </c>
      <c r="D26" s="492">
        <v>24.666666666666668</v>
      </c>
      <c r="F26" s="97"/>
    </row>
    <row r="27" spans="1:6" s="79" customFormat="1" ht="31.2" x14ac:dyDescent="0.3">
      <c r="A27" s="77">
        <v>23</v>
      </c>
      <c r="B27" s="80" t="s">
        <v>221</v>
      </c>
      <c r="C27" s="96">
        <v>34</v>
      </c>
      <c r="D27" s="492">
        <v>99.999999999999986</v>
      </c>
      <c r="F27" s="97"/>
    </row>
    <row r="28" spans="1:6" s="79" customFormat="1" x14ac:dyDescent="0.3">
      <c r="A28" s="77">
        <v>24</v>
      </c>
      <c r="B28" s="80" t="s">
        <v>258</v>
      </c>
      <c r="C28" s="96">
        <v>32</v>
      </c>
      <c r="D28" s="492">
        <v>86.486486486486484</v>
      </c>
      <c r="F28" s="97"/>
    </row>
    <row r="29" spans="1:6" s="79" customFormat="1" x14ac:dyDescent="0.3">
      <c r="A29" s="77">
        <v>25</v>
      </c>
      <c r="B29" s="80" t="s">
        <v>159</v>
      </c>
      <c r="C29" s="96">
        <v>31</v>
      </c>
      <c r="D29" s="492">
        <v>100</v>
      </c>
      <c r="F29" s="97"/>
    </row>
    <row r="30" spans="1:6" s="79" customFormat="1" ht="31.2" x14ac:dyDescent="0.3">
      <c r="A30" s="77">
        <v>26</v>
      </c>
      <c r="B30" s="80" t="s">
        <v>170</v>
      </c>
      <c r="C30" s="96">
        <v>30</v>
      </c>
      <c r="D30" s="492">
        <v>58.823529411764703</v>
      </c>
      <c r="F30" s="97"/>
    </row>
    <row r="31" spans="1:6" s="79" customFormat="1" x14ac:dyDescent="0.3">
      <c r="A31" s="77">
        <v>27</v>
      </c>
      <c r="B31" s="80" t="s">
        <v>225</v>
      </c>
      <c r="C31" s="96">
        <v>30</v>
      </c>
      <c r="D31" s="492">
        <v>96.774193548387103</v>
      </c>
      <c r="F31" s="97"/>
    </row>
    <row r="32" spans="1:6" s="79" customFormat="1" x14ac:dyDescent="0.3">
      <c r="A32" s="77">
        <v>28</v>
      </c>
      <c r="B32" s="80" t="s">
        <v>94</v>
      </c>
      <c r="C32" s="96">
        <v>30</v>
      </c>
      <c r="D32" s="492">
        <v>12.295081967213115</v>
      </c>
      <c r="F32" s="97"/>
    </row>
    <row r="33" spans="1:6" s="79" customFormat="1" ht="18" customHeight="1" x14ac:dyDescent="0.3">
      <c r="A33" s="77">
        <v>29</v>
      </c>
      <c r="B33" s="80" t="s">
        <v>200</v>
      </c>
      <c r="C33" s="96">
        <v>29</v>
      </c>
      <c r="D33" s="492">
        <v>7.5520833333333339</v>
      </c>
      <c r="F33" s="97"/>
    </row>
    <row r="34" spans="1:6" s="79" customFormat="1" x14ac:dyDescent="0.3">
      <c r="A34" s="77">
        <v>30</v>
      </c>
      <c r="B34" s="80" t="s">
        <v>114</v>
      </c>
      <c r="C34" s="96">
        <v>29</v>
      </c>
      <c r="D34" s="492">
        <v>100</v>
      </c>
      <c r="F34" s="97"/>
    </row>
    <row r="35" spans="1:6" s="79" customFormat="1" x14ac:dyDescent="0.3">
      <c r="A35" s="77">
        <v>31</v>
      </c>
      <c r="B35" s="80" t="s">
        <v>103</v>
      </c>
      <c r="C35" s="96">
        <v>29</v>
      </c>
      <c r="D35" s="492">
        <v>25.438596491228072</v>
      </c>
      <c r="F35" s="97"/>
    </row>
    <row r="36" spans="1:6" s="79" customFormat="1" x14ac:dyDescent="0.3">
      <c r="A36" s="77">
        <v>32</v>
      </c>
      <c r="B36" s="80" t="s">
        <v>123</v>
      </c>
      <c r="C36" s="96">
        <v>28</v>
      </c>
      <c r="D36" s="492">
        <v>56</v>
      </c>
      <c r="F36" s="97"/>
    </row>
    <row r="37" spans="1:6" s="79" customFormat="1" x14ac:dyDescent="0.3">
      <c r="A37" s="77">
        <v>33</v>
      </c>
      <c r="B37" s="80" t="s">
        <v>115</v>
      </c>
      <c r="C37" s="96">
        <v>28</v>
      </c>
      <c r="D37" s="492">
        <v>52.830188679245282</v>
      </c>
      <c r="F37" s="97"/>
    </row>
    <row r="38" spans="1:6" s="79" customFormat="1" x14ac:dyDescent="0.3">
      <c r="A38" s="77">
        <v>34</v>
      </c>
      <c r="B38" s="80" t="s">
        <v>244</v>
      </c>
      <c r="C38" s="96">
        <v>27</v>
      </c>
      <c r="D38" s="492">
        <v>87.096774193548384</v>
      </c>
      <c r="F38" s="97"/>
    </row>
    <row r="39" spans="1:6" s="79" customFormat="1" x14ac:dyDescent="0.3">
      <c r="A39" s="77">
        <v>35</v>
      </c>
      <c r="B39" s="80" t="s">
        <v>205</v>
      </c>
      <c r="C39" s="96">
        <v>26</v>
      </c>
      <c r="D39" s="492">
        <v>36.111111111111114</v>
      </c>
      <c r="F39" s="97"/>
    </row>
    <row r="40" spans="1:6" s="79" customFormat="1" x14ac:dyDescent="0.3">
      <c r="A40" s="77">
        <v>36</v>
      </c>
      <c r="B40" s="80" t="s">
        <v>148</v>
      </c>
      <c r="C40" s="96">
        <v>26</v>
      </c>
      <c r="D40" s="492">
        <v>100</v>
      </c>
      <c r="F40" s="97"/>
    </row>
    <row r="41" spans="1:6" x14ac:dyDescent="0.3">
      <c r="A41" s="77">
        <v>37</v>
      </c>
      <c r="B41" s="338" t="s">
        <v>127</v>
      </c>
      <c r="C41" s="469">
        <v>24</v>
      </c>
      <c r="D41" s="493">
        <v>80</v>
      </c>
      <c r="F41" s="97"/>
    </row>
    <row r="42" spans="1:6" x14ac:dyDescent="0.3">
      <c r="A42" s="77">
        <v>38</v>
      </c>
      <c r="B42" s="470" t="s">
        <v>187</v>
      </c>
      <c r="C42" s="469">
        <v>24</v>
      </c>
      <c r="D42" s="493">
        <v>100</v>
      </c>
      <c r="F42" s="97"/>
    </row>
    <row r="43" spans="1:6" x14ac:dyDescent="0.3">
      <c r="A43" s="77">
        <v>39</v>
      </c>
      <c r="B43" s="80" t="s">
        <v>102</v>
      </c>
      <c r="C43" s="469">
        <v>24</v>
      </c>
      <c r="D43" s="493">
        <v>33.333333333333336</v>
      </c>
      <c r="F43" s="97"/>
    </row>
    <row r="44" spans="1:6" x14ac:dyDescent="0.3">
      <c r="A44" s="77">
        <v>40</v>
      </c>
      <c r="B44" s="80" t="s">
        <v>131</v>
      </c>
      <c r="C44" s="469">
        <v>22</v>
      </c>
      <c r="D44" s="493">
        <v>50</v>
      </c>
      <c r="F44" s="97"/>
    </row>
    <row r="45" spans="1:6" ht="31.2" x14ac:dyDescent="0.3">
      <c r="A45" s="77">
        <v>41</v>
      </c>
      <c r="B45" s="80" t="s">
        <v>427</v>
      </c>
      <c r="C45" s="469">
        <v>21</v>
      </c>
      <c r="D45" s="493">
        <v>72.413793103448285</v>
      </c>
      <c r="F45" s="97"/>
    </row>
    <row r="46" spans="1:6" x14ac:dyDescent="0.3">
      <c r="A46" s="77">
        <v>42</v>
      </c>
      <c r="B46" s="80" t="s">
        <v>275</v>
      </c>
      <c r="C46" s="469">
        <v>21</v>
      </c>
      <c r="D46" s="493">
        <v>100</v>
      </c>
      <c r="F46" s="97"/>
    </row>
    <row r="47" spans="1:6" ht="46.8" x14ac:dyDescent="0.3">
      <c r="A47" s="77">
        <v>43</v>
      </c>
      <c r="B47" s="471" t="s">
        <v>497</v>
      </c>
      <c r="C47" s="469">
        <v>21</v>
      </c>
      <c r="D47" s="493">
        <v>95.454545454545453</v>
      </c>
      <c r="F47" s="97"/>
    </row>
    <row r="48" spans="1:6" ht="31.2" x14ac:dyDescent="0.3">
      <c r="A48" s="77">
        <v>44</v>
      </c>
      <c r="B48" s="471" t="s">
        <v>211</v>
      </c>
      <c r="C48" s="469">
        <v>20</v>
      </c>
      <c r="D48" s="493">
        <v>15.15151515151515</v>
      </c>
      <c r="F48" s="97"/>
    </row>
    <row r="49" spans="1:6" x14ac:dyDescent="0.3">
      <c r="A49" s="77">
        <v>45</v>
      </c>
      <c r="B49" s="471" t="s">
        <v>158</v>
      </c>
      <c r="C49" s="469">
        <v>20</v>
      </c>
      <c r="D49" s="493">
        <v>100</v>
      </c>
      <c r="F49" s="97"/>
    </row>
    <row r="50" spans="1:6" x14ac:dyDescent="0.3">
      <c r="A50" s="77">
        <v>46</v>
      </c>
      <c r="B50" s="471" t="s">
        <v>130</v>
      </c>
      <c r="C50" s="469">
        <v>19</v>
      </c>
      <c r="D50" s="493">
        <v>45.238095238095241</v>
      </c>
      <c r="F50" s="97"/>
    </row>
    <row r="51" spans="1:6" x14ac:dyDescent="0.3">
      <c r="A51" s="77">
        <v>47</v>
      </c>
      <c r="B51" s="471" t="s">
        <v>101</v>
      </c>
      <c r="C51" s="469">
        <v>19</v>
      </c>
      <c r="D51" s="493">
        <v>25.333333333333332</v>
      </c>
      <c r="F51" s="97"/>
    </row>
    <row r="52" spans="1:6" ht="31.2" x14ac:dyDescent="0.3">
      <c r="A52" s="77">
        <v>48</v>
      </c>
      <c r="B52" s="471" t="s">
        <v>193</v>
      </c>
      <c r="C52" s="469">
        <v>19</v>
      </c>
      <c r="D52" s="493">
        <v>15.833333333333334</v>
      </c>
      <c r="F52" s="97"/>
    </row>
    <row r="53" spans="1:6" ht="31.2" x14ac:dyDescent="0.3">
      <c r="A53" s="77">
        <v>49</v>
      </c>
      <c r="B53" s="471" t="s">
        <v>245</v>
      </c>
      <c r="C53" s="469">
        <v>19</v>
      </c>
      <c r="D53" s="493">
        <v>95</v>
      </c>
      <c r="F53" s="97"/>
    </row>
    <row r="54" spans="1:6" x14ac:dyDescent="0.3">
      <c r="A54" s="77">
        <v>50</v>
      </c>
      <c r="B54" s="470" t="s">
        <v>93</v>
      </c>
      <c r="C54" s="469">
        <v>18</v>
      </c>
      <c r="D54" s="493">
        <v>4.4334975369458132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N7" sqref="N7"/>
    </sheetView>
  </sheetViews>
  <sheetFormatPr defaultColWidth="8.88671875" defaultRowHeight="13.2" x14ac:dyDescent="0.25"/>
  <cols>
    <col min="1" max="1" width="39.109375" style="19" customWidth="1"/>
    <col min="2" max="2" width="11.6640625" style="19" customWidth="1"/>
    <col min="3" max="3" width="11.88671875" style="19" customWidth="1"/>
    <col min="4" max="4" width="13.88671875" style="19" customWidth="1"/>
    <col min="5" max="5" width="15" style="106" customWidth="1"/>
    <col min="6" max="6" width="14.5546875" style="106" customWidth="1"/>
    <col min="7" max="7" width="15.44140625" style="19" customWidth="1"/>
    <col min="8" max="9" width="8.88671875" style="19"/>
    <col min="10" max="10" width="8" style="19" customWidth="1"/>
    <col min="11" max="256" width="8.88671875" style="19"/>
    <col min="257" max="257" width="37.109375" style="19" customWidth="1"/>
    <col min="258" max="259" width="10.4414062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8" style="19" customWidth="1"/>
    <col min="267" max="512" width="8.88671875" style="19"/>
    <col min="513" max="513" width="37.109375" style="19" customWidth="1"/>
    <col min="514" max="515" width="10.4414062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8" style="19" customWidth="1"/>
    <col min="523" max="768" width="8.88671875" style="19"/>
    <col min="769" max="769" width="37.109375" style="19" customWidth="1"/>
    <col min="770" max="771" width="10.4414062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8" style="19" customWidth="1"/>
    <col min="779" max="1024" width="8.88671875" style="19"/>
    <col min="1025" max="1025" width="37.109375" style="19" customWidth="1"/>
    <col min="1026" max="1027" width="10.4414062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8" style="19" customWidth="1"/>
    <col min="1035" max="1280" width="8.88671875" style="19"/>
    <col min="1281" max="1281" width="37.109375" style="19" customWidth="1"/>
    <col min="1282" max="1283" width="10.4414062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8" style="19" customWidth="1"/>
    <col min="1291" max="1536" width="8.88671875" style="19"/>
    <col min="1537" max="1537" width="37.109375" style="19" customWidth="1"/>
    <col min="1538" max="1539" width="10.4414062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8" style="19" customWidth="1"/>
    <col min="1547" max="1792" width="8.88671875" style="19"/>
    <col min="1793" max="1793" width="37.109375" style="19" customWidth="1"/>
    <col min="1794" max="1795" width="10.4414062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8" style="19" customWidth="1"/>
    <col min="1803" max="2048" width="8.88671875" style="19"/>
    <col min="2049" max="2049" width="37.109375" style="19" customWidth="1"/>
    <col min="2050" max="2051" width="10.4414062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8" style="19" customWidth="1"/>
    <col min="2059" max="2304" width="8.88671875" style="19"/>
    <col min="2305" max="2305" width="37.109375" style="19" customWidth="1"/>
    <col min="2306" max="2307" width="10.4414062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8" style="19" customWidth="1"/>
    <col min="2315" max="2560" width="8.88671875" style="19"/>
    <col min="2561" max="2561" width="37.109375" style="19" customWidth="1"/>
    <col min="2562" max="2563" width="10.4414062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8" style="19" customWidth="1"/>
    <col min="2571" max="2816" width="8.88671875" style="19"/>
    <col min="2817" max="2817" width="37.109375" style="19" customWidth="1"/>
    <col min="2818" max="2819" width="10.4414062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8" style="19" customWidth="1"/>
    <col min="2827" max="3072" width="8.88671875" style="19"/>
    <col min="3073" max="3073" width="37.109375" style="19" customWidth="1"/>
    <col min="3074" max="3075" width="10.4414062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8" style="19" customWidth="1"/>
    <col min="3083" max="3328" width="8.88671875" style="19"/>
    <col min="3329" max="3329" width="37.109375" style="19" customWidth="1"/>
    <col min="3330" max="3331" width="10.4414062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8" style="19" customWidth="1"/>
    <col min="3339" max="3584" width="8.88671875" style="19"/>
    <col min="3585" max="3585" width="37.109375" style="19" customWidth="1"/>
    <col min="3586" max="3587" width="10.4414062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8" style="19" customWidth="1"/>
    <col min="3595" max="3840" width="8.88671875" style="19"/>
    <col min="3841" max="3841" width="37.109375" style="19" customWidth="1"/>
    <col min="3842" max="3843" width="10.4414062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8" style="19" customWidth="1"/>
    <col min="3851" max="4096" width="8.88671875" style="19"/>
    <col min="4097" max="4097" width="37.109375" style="19" customWidth="1"/>
    <col min="4098" max="4099" width="10.4414062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8" style="19" customWidth="1"/>
    <col min="4107" max="4352" width="8.88671875" style="19"/>
    <col min="4353" max="4353" width="37.109375" style="19" customWidth="1"/>
    <col min="4354" max="4355" width="10.4414062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8" style="19" customWidth="1"/>
    <col min="4363" max="4608" width="8.88671875" style="19"/>
    <col min="4609" max="4609" width="37.109375" style="19" customWidth="1"/>
    <col min="4610" max="4611" width="10.4414062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8" style="19" customWidth="1"/>
    <col min="4619" max="4864" width="8.88671875" style="19"/>
    <col min="4865" max="4865" width="37.109375" style="19" customWidth="1"/>
    <col min="4866" max="4867" width="10.4414062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8" style="19" customWidth="1"/>
    <col min="4875" max="5120" width="8.88671875" style="19"/>
    <col min="5121" max="5121" width="37.109375" style="19" customWidth="1"/>
    <col min="5122" max="5123" width="10.4414062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8" style="19" customWidth="1"/>
    <col min="5131" max="5376" width="8.88671875" style="19"/>
    <col min="5377" max="5377" width="37.109375" style="19" customWidth="1"/>
    <col min="5378" max="5379" width="10.4414062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8" style="19" customWidth="1"/>
    <col min="5387" max="5632" width="8.88671875" style="19"/>
    <col min="5633" max="5633" width="37.109375" style="19" customWidth="1"/>
    <col min="5634" max="5635" width="10.4414062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8" style="19" customWidth="1"/>
    <col min="5643" max="5888" width="8.88671875" style="19"/>
    <col min="5889" max="5889" width="37.109375" style="19" customWidth="1"/>
    <col min="5890" max="5891" width="10.4414062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8" style="19" customWidth="1"/>
    <col min="5899" max="6144" width="8.88671875" style="19"/>
    <col min="6145" max="6145" width="37.109375" style="19" customWidth="1"/>
    <col min="6146" max="6147" width="10.4414062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8" style="19" customWidth="1"/>
    <col min="6155" max="6400" width="8.88671875" style="19"/>
    <col min="6401" max="6401" width="37.109375" style="19" customWidth="1"/>
    <col min="6402" max="6403" width="10.4414062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8" style="19" customWidth="1"/>
    <col min="6411" max="6656" width="8.88671875" style="19"/>
    <col min="6657" max="6657" width="37.109375" style="19" customWidth="1"/>
    <col min="6658" max="6659" width="10.4414062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8" style="19" customWidth="1"/>
    <col min="6667" max="6912" width="8.88671875" style="19"/>
    <col min="6913" max="6913" width="37.109375" style="19" customWidth="1"/>
    <col min="6914" max="6915" width="10.4414062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8" style="19" customWidth="1"/>
    <col min="6923" max="7168" width="8.88671875" style="19"/>
    <col min="7169" max="7169" width="37.109375" style="19" customWidth="1"/>
    <col min="7170" max="7171" width="10.4414062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8" style="19" customWidth="1"/>
    <col min="7179" max="7424" width="8.88671875" style="19"/>
    <col min="7425" max="7425" width="37.109375" style="19" customWidth="1"/>
    <col min="7426" max="7427" width="10.4414062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8" style="19" customWidth="1"/>
    <col min="7435" max="7680" width="8.88671875" style="19"/>
    <col min="7681" max="7681" width="37.109375" style="19" customWidth="1"/>
    <col min="7682" max="7683" width="10.4414062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8" style="19" customWidth="1"/>
    <col min="7691" max="7936" width="8.88671875" style="19"/>
    <col min="7937" max="7937" width="37.109375" style="19" customWidth="1"/>
    <col min="7938" max="7939" width="10.4414062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8" style="19" customWidth="1"/>
    <col min="7947" max="8192" width="8.88671875" style="19"/>
    <col min="8193" max="8193" width="37.109375" style="19" customWidth="1"/>
    <col min="8194" max="8195" width="10.4414062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8" style="19" customWidth="1"/>
    <col min="8203" max="8448" width="8.88671875" style="19"/>
    <col min="8449" max="8449" width="37.109375" style="19" customWidth="1"/>
    <col min="8450" max="8451" width="10.4414062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8" style="19" customWidth="1"/>
    <col min="8459" max="8704" width="8.88671875" style="19"/>
    <col min="8705" max="8705" width="37.109375" style="19" customWidth="1"/>
    <col min="8706" max="8707" width="10.4414062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8" style="19" customWidth="1"/>
    <col min="8715" max="8960" width="8.88671875" style="19"/>
    <col min="8961" max="8961" width="37.109375" style="19" customWidth="1"/>
    <col min="8962" max="8963" width="10.4414062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8" style="19" customWidth="1"/>
    <col min="8971" max="9216" width="8.88671875" style="19"/>
    <col min="9217" max="9217" width="37.109375" style="19" customWidth="1"/>
    <col min="9218" max="9219" width="10.4414062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8" style="19" customWidth="1"/>
    <col min="9227" max="9472" width="8.88671875" style="19"/>
    <col min="9473" max="9473" width="37.109375" style="19" customWidth="1"/>
    <col min="9474" max="9475" width="10.4414062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8" style="19" customWidth="1"/>
    <col min="9483" max="9728" width="8.88671875" style="19"/>
    <col min="9729" max="9729" width="37.109375" style="19" customWidth="1"/>
    <col min="9730" max="9731" width="10.4414062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8" style="19" customWidth="1"/>
    <col min="9739" max="9984" width="8.88671875" style="19"/>
    <col min="9985" max="9985" width="37.109375" style="19" customWidth="1"/>
    <col min="9986" max="9987" width="10.4414062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8" style="19" customWidth="1"/>
    <col min="9995" max="10240" width="8.88671875" style="19"/>
    <col min="10241" max="10241" width="37.109375" style="19" customWidth="1"/>
    <col min="10242" max="10243" width="10.4414062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8" style="19" customWidth="1"/>
    <col min="10251" max="10496" width="8.88671875" style="19"/>
    <col min="10497" max="10497" width="37.109375" style="19" customWidth="1"/>
    <col min="10498" max="10499" width="10.4414062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8" style="19" customWidth="1"/>
    <col min="10507" max="10752" width="8.88671875" style="19"/>
    <col min="10753" max="10753" width="37.109375" style="19" customWidth="1"/>
    <col min="10754" max="10755" width="10.4414062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8" style="19" customWidth="1"/>
    <col min="10763" max="11008" width="8.88671875" style="19"/>
    <col min="11009" max="11009" width="37.109375" style="19" customWidth="1"/>
    <col min="11010" max="11011" width="10.4414062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8" style="19" customWidth="1"/>
    <col min="11019" max="11264" width="8.88671875" style="19"/>
    <col min="11265" max="11265" width="37.109375" style="19" customWidth="1"/>
    <col min="11266" max="11267" width="10.4414062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8" style="19" customWidth="1"/>
    <col min="11275" max="11520" width="8.88671875" style="19"/>
    <col min="11521" max="11521" width="37.109375" style="19" customWidth="1"/>
    <col min="11522" max="11523" width="10.4414062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8" style="19" customWidth="1"/>
    <col min="11531" max="11776" width="8.88671875" style="19"/>
    <col min="11777" max="11777" width="37.109375" style="19" customWidth="1"/>
    <col min="11778" max="11779" width="10.4414062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8" style="19" customWidth="1"/>
    <col min="11787" max="12032" width="8.88671875" style="19"/>
    <col min="12033" max="12033" width="37.109375" style="19" customWidth="1"/>
    <col min="12034" max="12035" width="10.4414062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8" style="19" customWidth="1"/>
    <col min="12043" max="12288" width="8.88671875" style="19"/>
    <col min="12289" max="12289" width="37.109375" style="19" customWidth="1"/>
    <col min="12290" max="12291" width="10.4414062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8" style="19" customWidth="1"/>
    <col min="12299" max="12544" width="8.88671875" style="19"/>
    <col min="12545" max="12545" width="37.109375" style="19" customWidth="1"/>
    <col min="12546" max="12547" width="10.4414062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8" style="19" customWidth="1"/>
    <col min="12555" max="12800" width="8.88671875" style="19"/>
    <col min="12801" max="12801" width="37.109375" style="19" customWidth="1"/>
    <col min="12802" max="12803" width="10.4414062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8" style="19" customWidth="1"/>
    <col min="12811" max="13056" width="8.88671875" style="19"/>
    <col min="13057" max="13057" width="37.109375" style="19" customWidth="1"/>
    <col min="13058" max="13059" width="10.4414062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8" style="19" customWidth="1"/>
    <col min="13067" max="13312" width="8.88671875" style="19"/>
    <col min="13313" max="13313" width="37.109375" style="19" customWidth="1"/>
    <col min="13314" max="13315" width="10.4414062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8" style="19" customWidth="1"/>
    <col min="13323" max="13568" width="8.88671875" style="19"/>
    <col min="13569" max="13569" width="37.109375" style="19" customWidth="1"/>
    <col min="13570" max="13571" width="10.4414062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8" style="19" customWidth="1"/>
    <col min="13579" max="13824" width="8.88671875" style="19"/>
    <col min="13825" max="13825" width="37.109375" style="19" customWidth="1"/>
    <col min="13826" max="13827" width="10.4414062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8" style="19" customWidth="1"/>
    <col min="13835" max="14080" width="8.88671875" style="19"/>
    <col min="14081" max="14081" width="37.109375" style="19" customWidth="1"/>
    <col min="14082" max="14083" width="10.4414062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8" style="19" customWidth="1"/>
    <col min="14091" max="14336" width="8.88671875" style="19"/>
    <col min="14337" max="14337" width="37.109375" style="19" customWidth="1"/>
    <col min="14338" max="14339" width="10.4414062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8" style="19" customWidth="1"/>
    <col min="14347" max="14592" width="8.88671875" style="19"/>
    <col min="14593" max="14593" width="37.109375" style="19" customWidth="1"/>
    <col min="14594" max="14595" width="10.4414062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8" style="19" customWidth="1"/>
    <col min="14603" max="14848" width="8.88671875" style="19"/>
    <col min="14849" max="14849" width="37.109375" style="19" customWidth="1"/>
    <col min="14850" max="14851" width="10.4414062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8" style="19" customWidth="1"/>
    <col min="14859" max="15104" width="8.88671875" style="19"/>
    <col min="15105" max="15105" width="37.109375" style="19" customWidth="1"/>
    <col min="15106" max="15107" width="10.4414062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8" style="19" customWidth="1"/>
    <col min="15115" max="15360" width="8.88671875" style="19"/>
    <col min="15361" max="15361" width="37.109375" style="19" customWidth="1"/>
    <col min="15362" max="15363" width="10.4414062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8" style="19" customWidth="1"/>
    <col min="15371" max="15616" width="8.88671875" style="19"/>
    <col min="15617" max="15617" width="37.109375" style="19" customWidth="1"/>
    <col min="15618" max="15619" width="10.4414062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8" style="19" customWidth="1"/>
    <col min="15627" max="15872" width="8.88671875" style="19"/>
    <col min="15873" max="15873" width="37.109375" style="19" customWidth="1"/>
    <col min="15874" max="15875" width="10.4414062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8" style="19" customWidth="1"/>
    <col min="15883" max="16128" width="8.88671875" style="19"/>
    <col min="16129" max="16129" width="37.109375" style="19" customWidth="1"/>
    <col min="16130" max="16131" width="10.4414062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8" style="19" customWidth="1"/>
    <col min="16139" max="16384" width="8.88671875" style="19"/>
  </cols>
  <sheetData>
    <row r="1" spans="1:12" s="2" customFormat="1" ht="20.399999999999999" x14ac:dyDescent="0.35">
      <c r="A1" s="349" t="s">
        <v>215</v>
      </c>
      <c r="B1" s="349"/>
      <c r="C1" s="349"/>
      <c r="D1" s="349"/>
      <c r="E1" s="349"/>
      <c r="F1" s="349"/>
      <c r="G1" s="349"/>
    </row>
    <row r="2" spans="1:12" s="2" customFormat="1" ht="19.5" customHeight="1" x14ac:dyDescent="0.4">
      <c r="A2" s="350" t="s">
        <v>34</v>
      </c>
      <c r="B2" s="350"/>
      <c r="C2" s="350"/>
      <c r="D2" s="350"/>
      <c r="E2" s="350"/>
      <c r="F2" s="350"/>
      <c r="G2" s="350"/>
    </row>
    <row r="3" spans="1:12" s="5" customFormat="1" ht="20.25" customHeight="1" x14ac:dyDescent="0.3">
      <c r="A3" s="3"/>
      <c r="B3" s="3"/>
      <c r="C3" s="3"/>
      <c r="D3" s="3"/>
      <c r="E3" s="104"/>
      <c r="F3" s="104"/>
      <c r="G3" s="107" t="s">
        <v>35</v>
      </c>
    </row>
    <row r="4" spans="1:12" s="5" customFormat="1" ht="64.5" customHeight="1" x14ac:dyDescent="0.2">
      <c r="A4" s="102"/>
      <c r="B4" s="499" t="s">
        <v>498</v>
      </c>
      <c r="C4" s="499" t="s">
        <v>499</v>
      </c>
      <c r="D4" s="64" t="s">
        <v>36</v>
      </c>
      <c r="E4" s="499" t="s">
        <v>271</v>
      </c>
      <c r="F4" s="499" t="s">
        <v>272</v>
      </c>
      <c r="G4" s="64" t="s">
        <v>36</v>
      </c>
    </row>
    <row r="5" spans="1:12" s="9" customFormat="1" ht="34.5" customHeight="1" x14ac:dyDescent="0.3">
      <c r="A5" s="6" t="s">
        <v>37</v>
      </c>
      <c r="B5" s="7">
        <f>SUM(B7:B25)</f>
        <v>33916</v>
      </c>
      <c r="C5" s="7">
        <f>SUM(C7:C25)</f>
        <v>26934</v>
      </c>
      <c r="D5" s="103">
        <f>ROUND(C5/B5*100,1)</f>
        <v>79.400000000000006</v>
      </c>
      <c r="E5" s="7">
        <f>SUM(E7:E25)</f>
        <v>1196</v>
      </c>
      <c r="F5" s="7">
        <f>SUM(F7:F25)</f>
        <v>1378</v>
      </c>
      <c r="G5" s="8">
        <f>ROUND(F5/E5*100,1)</f>
        <v>115.2</v>
      </c>
    </row>
    <row r="6" spans="1:12" s="9" customFormat="1" ht="15.6" x14ac:dyDescent="0.3">
      <c r="A6" s="10" t="s">
        <v>3</v>
      </c>
      <c r="B6" s="11"/>
      <c r="C6" s="11"/>
      <c r="D6" s="13"/>
      <c r="E6" s="12"/>
      <c r="F6" s="12"/>
      <c r="G6" s="13"/>
    </row>
    <row r="7" spans="1:12" ht="34.200000000000003" customHeight="1" x14ac:dyDescent="0.25">
      <c r="A7" s="14" t="s">
        <v>4</v>
      </c>
      <c r="B7" s="15">
        <v>2570</v>
      </c>
      <c r="C7" s="16">
        <v>2055</v>
      </c>
      <c r="D7" s="17">
        <f t="shared" ref="D7:D25" si="0">ROUND(C7/B7*100,1)</f>
        <v>80</v>
      </c>
      <c r="E7" s="15">
        <v>46</v>
      </c>
      <c r="F7" s="16">
        <v>42</v>
      </c>
      <c r="G7" s="17">
        <f>ROUND(F7/E7*100,1)</f>
        <v>91.3</v>
      </c>
      <c r="H7" s="18"/>
      <c r="J7" s="20"/>
      <c r="K7" s="21"/>
      <c r="L7" s="21"/>
    </row>
    <row r="8" spans="1:12" ht="34.200000000000003" customHeight="1" x14ac:dyDescent="0.25">
      <c r="A8" s="14" t="s">
        <v>5</v>
      </c>
      <c r="B8" s="15">
        <v>450</v>
      </c>
      <c r="C8" s="16">
        <v>313</v>
      </c>
      <c r="D8" s="17">
        <f t="shared" si="0"/>
        <v>69.599999999999994</v>
      </c>
      <c r="E8" s="15">
        <v>14</v>
      </c>
      <c r="F8" s="16">
        <v>14</v>
      </c>
      <c r="G8" s="17">
        <f t="shared" ref="G8:G25" si="1">ROUND(F8/E8*100,1)</f>
        <v>100</v>
      </c>
      <c r="H8" s="18"/>
      <c r="J8" s="20"/>
      <c r="K8" s="21"/>
      <c r="L8" s="21"/>
    </row>
    <row r="9" spans="1:12" s="22" customFormat="1" ht="34.200000000000003" customHeight="1" x14ac:dyDescent="0.25">
      <c r="A9" s="14" t="s">
        <v>6</v>
      </c>
      <c r="B9" s="15">
        <v>5724</v>
      </c>
      <c r="C9" s="16">
        <v>4575</v>
      </c>
      <c r="D9" s="17">
        <f t="shared" si="0"/>
        <v>79.900000000000006</v>
      </c>
      <c r="E9" s="15">
        <v>173</v>
      </c>
      <c r="F9" s="16">
        <v>356</v>
      </c>
      <c r="G9" s="17">
        <f t="shared" si="1"/>
        <v>205.8</v>
      </c>
      <c r="H9" s="18"/>
      <c r="I9" s="19"/>
      <c r="J9" s="20"/>
      <c r="K9" s="21"/>
      <c r="L9" s="21"/>
    </row>
    <row r="10" spans="1:12" ht="34.200000000000003" customHeight="1" x14ac:dyDescent="0.25">
      <c r="A10" s="14" t="s">
        <v>7</v>
      </c>
      <c r="B10" s="15">
        <v>1350</v>
      </c>
      <c r="C10" s="16">
        <v>1202</v>
      </c>
      <c r="D10" s="17">
        <f t="shared" si="0"/>
        <v>89</v>
      </c>
      <c r="E10" s="15">
        <v>35</v>
      </c>
      <c r="F10" s="16">
        <v>36</v>
      </c>
      <c r="G10" s="17">
        <f t="shared" si="1"/>
        <v>102.9</v>
      </c>
      <c r="H10" s="18"/>
      <c r="J10" s="20"/>
      <c r="K10" s="21"/>
      <c r="L10" s="21"/>
    </row>
    <row r="11" spans="1:12" ht="34.200000000000003" customHeight="1" x14ac:dyDescent="0.25">
      <c r="A11" s="14" t="s">
        <v>8</v>
      </c>
      <c r="B11" s="15">
        <v>367</v>
      </c>
      <c r="C11" s="16">
        <v>404</v>
      </c>
      <c r="D11" s="17">
        <f t="shared" si="0"/>
        <v>110.1</v>
      </c>
      <c r="E11" s="15">
        <v>12</v>
      </c>
      <c r="F11" s="16">
        <v>28</v>
      </c>
      <c r="G11" s="17">
        <f t="shared" si="1"/>
        <v>233.3</v>
      </c>
      <c r="H11" s="18"/>
      <c r="J11" s="20"/>
      <c r="K11" s="21"/>
      <c r="L11" s="21"/>
    </row>
    <row r="12" spans="1:12" ht="25.95" customHeight="1" x14ac:dyDescent="0.25">
      <c r="A12" s="14" t="s">
        <v>9</v>
      </c>
      <c r="B12" s="15">
        <v>1521</v>
      </c>
      <c r="C12" s="16">
        <v>1083</v>
      </c>
      <c r="D12" s="17">
        <f t="shared" si="0"/>
        <v>71.2</v>
      </c>
      <c r="E12" s="15">
        <v>30</v>
      </c>
      <c r="F12" s="16">
        <v>53</v>
      </c>
      <c r="G12" s="17">
        <f t="shared" si="1"/>
        <v>176.7</v>
      </c>
      <c r="H12" s="18"/>
      <c r="J12" s="20"/>
      <c r="K12" s="21"/>
      <c r="L12" s="21"/>
    </row>
    <row r="13" spans="1:12" ht="46.8" x14ac:dyDescent="0.25">
      <c r="A13" s="14" t="s">
        <v>10</v>
      </c>
      <c r="B13" s="15">
        <v>7057</v>
      </c>
      <c r="C13" s="16">
        <v>5371</v>
      </c>
      <c r="D13" s="17">
        <f t="shared" si="0"/>
        <v>76.099999999999994</v>
      </c>
      <c r="E13" s="15">
        <v>270</v>
      </c>
      <c r="F13" s="16">
        <v>309</v>
      </c>
      <c r="G13" s="17">
        <f t="shared" si="1"/>
        <v>114.4</v>
      </c>
      <c r="H13" s="18"/>
      <c r="J13" s="20"/>
      <c r="K13" s="21"/>
      <c r="L13" s="21"/>
    </row>
    <row r="14" spans="1:12" ht="34.200000000000003" customHeight="1" x14ac:dyDescent="0.25">
      <c r="A14" s="14" t="s">
        <v>11</v>
      </c>
      <c r="B14" s="15">
        <v>2340</v>
      </c>
      <c r="C14" s="16">
        <v>1572</v>
      </c>
      <c r="D14" s="17">
        <f t="shared" si="0"/>
        <v>67.2</v>
      </c>
      <c r="E14" s="15">
        <v>107</v>
      </c>
      <c r="F14" s="16">
        <v>98</v>
      </c>
      <c r="G14" s="17">
        <f t="shared" si="1"/>
        <v>91.6</v>
      </c>
      <c r="H14" s="18"/>
      <c r="J14" s="20"/>
      <c r="K14" s="21"/>
      <c r="L14" s="21"/>
    </row>
    <row r="15" spans="1:12" ht="34.200000000000003" customHeight="1" x14ac:dyDescent="0.25">
      <c r="A15" s="14" t="s">
        <v>12</v>
      </c>
      <c r="B15" s="15">
        <v>2008</v>
      </c>
      <c r="C15" s="16">
        <v>1730</v>
      </c>
      <c r="D15" s="17">
        <f t="shared" si="0"/>
        <v>86.2</v>
      </c>
      <c r="E15" s="15">
        <v>45</v>
      </c>
      <c r="F15" s="16">
        <v>92</v>
      </c>
      <c r="G15" s="17">
        <f t="shared" si="1"/>
        <v>204.4</v>
      </c>
      <c r="H15" s="18"/>
      <c r="J15" s="20"/>
      <c r="K15" s="21"/>
      <c r="L15" s="21"/>
    </row>
    <row r="16" spans="1:12" ht="34.200000000000003" customHeight="1" x14ac:dyDescent="0.25">
      <c r="A16" s="14" t="s">
        <v>13</v>
      </c>
      <c r="B16" s="15">
        <v>201</v>
      </c>
      <c r="C16" s="16">
        <v>226</v>
      </c>
      <c r="D16" s="17">
        <f t="shared" si="0"/>
        <v>112.4</v>
      </c>
      <c r="E16" s="15">
        <v>7</v>
      </c>
      <c r="F16" s="16">
        <v>22</v>
      </c>
      <c r="G16" s="17">
        <f t="shared" si="1"/>
        <v>314.3</v>
      </c>
      <c r="H16" s="18"/>
      <c r="J16" s="20"/>
      <c r="K16" s="21"/>
      <c r="L16" s="21"/>
    </row>
    <row r="17" spans="1:12" ht="34.200000000000003" customHeight="1" x14ac:dyDescent="0.25">
      <c r="A17" s="14" t="s">
        <v>14</v>
      </c>
      <c r="B17" s="15">
        <v>121</v>
      </c>
      <c r="C17" s="16">
        <v>93</v>
      </c>
      <c r="D17" s="17">
        <f t="shared" si="0"/>
        <v>76.900000000000006</v>
      </c>
      <c r="E17" s="15">
        <v>9</v>
      </c>
      <c r="F17" s="16">
        <v>3</v>
      </c>
      <c r="G17" s="17">
        <f t="shared" si="1"/>
        <v>33.299999999999997</v>
      </c>
      <c r="H17" s="18"/>
      <c r="J17" s="20"/>
      <c r="K17" s="21"/>
      <c r="L17" s="21"/>
    </row>
    <row r="18" spans="1:12" ht="34.200000000000003" customHeight="1" x14ac:dyDescent="0.25">
      <c r="A18" s="14" t="s">
        <v>15</v>
      </c>
      <c r="B18" s="15">
        <v>402</v>
      </c>
      <c r="C18" s="16">
        <v>217</v>
      </c>
      <c r="D18" s="17">
        <f t="shared" si="0"/>
        <v>54</v>
      </c>
      <c r="E18" s="15">
        <v>11</v>
      </c>
      <c r="F18" s="16">
        <v>8</v>
      </c>
      <c r="G18" s="17">
        <f t="shared" si="1"/>
        <v>72.7</v>
      </c>
      <c r="H18" s="18"/>
      <c r="J18" s="20"/>
      <c r="K18" s="21"/>
      <c r="L18" s="21"/>
    </row>
    <row r="19" spans="1:12" ht="34.200000000000003" customHeight="1" x14ac:dyDescent="0.25">
      <c r="A19" s="14" t="s">
        <v>16</v>
      </c>
      <c r="B19" s="15">
        <v>321</v>
      </c>
      <c r="C19" s="16">
        <v>232</v>
      </c>
      <c r="D19" s="17">
        <f t="shared" si="0"/>
        <v>72.3</v>
      </c>
      <c r="E19" s="15">
        <v>13</v>
      </c>
      <c r="F19" s="16">
        <v>28</v>
      </c>
      <c r="G19" s="17">
        <f t="shared" si="1"/>
        <v>215.4</v>
      </c>
      <c r="H19" s="18"/>
      <c r="J19" s="20"/>
      <c r="K19" s="21"/>
      <c r="L19" s="21"/>
    </row>
    <row r="20" spans="1:12" ht="34.200000000000003" customHeight="1" x14ac:dyDescent="0.25">
      <c r="A20" s="14" t="s">
        <v>17</v>
      </c>
      <c r="B20" s="15">
        <v>440</v>
      </c>
      <c r="C20" s="16">
        <v>425</v>
      </c>
      <c r="D20" s="17">
        <f t="shared" si="0"/>
        <v>96.6</v>
      </c>
      <c r="E20" s="15">
        <v>17</v>
      </c>
      <c r="F20" s="16">
        <v>25</v>
      </c>
      <c r="G20" s="17">
        <f t="shared" si="1"/>
        <v>147.1</v>
      </c>
      <c r="H20" s="18"/>
      <c r="J20" s="20"/>
      <c r="K20" s="21"/>
      <c r="L20" s="21"/>
    </row>
    <row r="21" spans="1:12" ht="34.200000000000003" customHeight="1" x14ac:dyDescent="0.25">
      <c r="A21" s="14" t="s">
        <v>18</v>
      </c>
      <c r="B21" s="15">
        <v>1932</v>
      </c>
      <c r="C21" s="16">
        <v>1942</v>
      </c>
      <c r="D21" s="17">
        <f t="shared" si="0"/>
        <v>100.5</v>
      </c>
      <c r="E21" s="15">
        <v>130</v>
      </c>
      <c r="F21" s="16">
        <v>79</v>
      </c>
      <c r="G21" s="17">
        <f t="shared" si="1"/>
        <v>60.8</v>
      </c>
      <c r="H21" s="18"/>
      <c r="J21" s="20"/>
      <c r="K21" s="21"/>
      <c r="L21" s="21"/>
    </row>
    <row r="22" spans="1:12" ht="34.200000000000003" customHeight="1" x14ac:dyDescent="0.25">
      <c r="A22" s="14" t="s">
        <v>19</v>
      </c>
      <c r="B22" s="15">
        <v>4460</v>
      </c>
      <c r="C22" s="16">
        <v>3415</v>
      </c>
      <c r="D22" s="17">
        <f t="shared" si="0"/>
        <v>76.599999999999994</v>
      </c>
      <c r="E22" s="15">
        <v>89</v>
      </c>
      <c r="F22" s="16">
        <v>98</v>
      </c>
      <c r="G22" s="17">
        <f t="shared" si="1"/>
        <v>110.1</v>
      </c>
      <c r="H22" s="18"/>
      <c r="J22" s="20"/>
      <c r="K22" s="21"/>
      <c r="L22" s="21"/>
    </row>
    <row r="23" spans="1:12" ht="34.200000000000003" customHeight="1" x14ac:dyDescent="0.25">
      <c r="A23" s="14" t="s">
        <v>20</v>
      </c>
      <c r="B23" s="15">
        <v>2030</v>
      </c>
      <c r="C23" s="16">
        <v>1508</v>
      </c>
      <c r="D23" s="17">
        <f t="shared" si="0"/>
        <v>74.3</v>
      </c>
      <c r="E23" s="15">
        <v>161</v>
      </c>
      <c r="F23" s="16">
        <v>60</v>
      </c>
      <c r="G23" s="17">
        <f t="shared" si="1"/>
        <v>37.299999999999997</v>
      </c>
      <c r="H23" s="18"/>
      <c r="J23" s="20"/>
      <c r="K23" s="21"/>
      <c r="L23" s="21"/>
    </row>
    <row r="24" spans="1:12" ht="34.200000000000003" customHeight="1" x14ac:dyDescent="0.25">
      <c r="A24" s="14" t="s">
        <v>21</v>
      </c>
      <c r="B24" s="15">
        <v>284</v>
      </c>
      <c r="C24" s="16">
        <v>279</v>
      </c>
      <c r="D24" s="17">
        <f t="shared" si="0"/>
        <v>98.2</v>
      </c>
      <c r="E24" s="15">
        <v>11</v>
      </c>
      <c r="F24" s="16">
        <v>14</v>
      </c>
      <c r="G24" s="17">
        <f t="shared" si="1"/>
        <v>127.3</v>
      </c>
      <c r="H24" s="18"/>
      <c r="J24" s="20"/>
      <c r="K24" s="21"/>
      <c r="L24" s="21"/>
    </row>
    <row r="25" spans="1:12" ht="34.200000000000003" customHeight="1" x14ac:dyDescent="0.25">
      <c r="A25" s="14" t="s">
        <v>22</v>
      </c>
      <c r="B25" s="15">
        <v>338</v>
      </c>
      <c r="C25" s="16">
        <v>292</v>
      </c>
      <c r="D25" s="17">
        <f t="shared" si="0"/>
        <v>86.4</v>
      </c>
      <c r="E25" s="15">
        <v>16</v>
      </c>
      <c r="F25" s="16">
        <v>13</v>
      </c>
      <c r="G25" s="17">
        <f t="shared" si="1"/>
        <v>81.3</v>
      </c>
      <c r="H25" s="18"/>
      <c r="J25" s="20"/>
      <c r="K25" s="21"/>
      <c r="L25" s="21"/>
    </row>
    <row r="26" spans="1:12" ht="15.6" x14ac:dyDescent="0.25">
      <c r="A26" s="23"/>
      <c r="B26" s="23"/>
      <c r="C26" s="23"/>
      <c r="D26" s="23"/>
      <c r="E26" s="105"/>
      <c r="F26" s="105"/>
      <c r="G26" s="23"/>
      <c r="J26" s="20"/>
    </row>
    <row r="27" spans="1:12" ht="15.6" x14ac:dyDescent="0.25">
      <c r="A27" s="23"/>
      <c r="B27" s="23"/>
      <c r="C27" s="24"/>
      <c r="D27" s="23"/>
      <c r="E27" s="105"/>
      <c r="F27" s="105"/>
      <c r="G27" s="23"/>
      <c r="J27" s="20"/>
    </row>
    <row r="28" spans="1:12" x14ac:dyDescent="0.25">
      <c r="A28" s="23"/>
      <c r="B28" s="23"/>
      <c r="C28" s="23"/>
      <c r="D28" s="23"/>
      <c r="E28" s="105"/>
      <c r="F28" s="105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L5" sqref="L5"/>
    </sheetView>
  </sheetViews>
  <sheetFormatPr defaultColWidth="8.88671875" defaultRowHeight="13.2" x14ac:dyDescent="0.25"/>
  <cols>
    <col min="1" max="1" width="37.109375" style="19" customWidth="1"/>
    <col min="2" max="2" width="13.44140625" style="19" customWidth="1"/>
    <col min="3" max="3" width="12.5546875" style="19" customWidth="1"/>
    <col min="4" max="4" width="16.33203125" style="19" customWidth="1"/>
    <col min="5" max="5" width="17.5546875" style="19" customWidth="1"/>
    <col min="6" max="6" width="19" style="19" customWidth="1"/>
    <col min="7" max="7" width="18.8867187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31.5" customHeight="1" x14ac:dyDescent="0.35">
      <c r="A1" s="349" t="s">
        <v>215</v>
      </c>
      <c r="B1" s="349"/>
      <c r="C1" s="349"/>
      <c r="D1" s="349"/>
      <c r="E1" s="349"/>
      <c r="F1" s="349"/>
      <c r="G1" s="349"/>
    </row>
    <row r="2" spans="1:14" s="2" customFormat="1" ht="28.5" customHeight="1" x14ac:dyDescent="0.4">
      <c r="A2" s="350" t="s">
        <v>38</v>
      </c>
      <c r="B2" s="350"/>
      <c r="C2" s="350"/>
      <c r="D2" s="350"/>
      <c r="E2" s="350"/>
      <c r="F2" s="350"/>
      <c r="G2" s="350"/>
    </row>
    <row r="3" spans="1:14" s="5" customFormat="1" ht="15.6" x14ac:dyDescent="0.3">
      <c r="A3" s="3"/>
      <c r="B3" s="3"/>
      <c r="C3" s="3"/>
      <c r="D3" s="3"/>
      <c r="E3" s="3"/>
      <c r="F3" s="3"/>
      <c r="G3" s="107" t="s">
        <v>35</v>
      </c>
    </row>
    <row r="4" spans="1:14" s="5" customFormat="1" ht="68.25" customHeight="1" x14ac:dyDescent="0.2">
      <c r="A4" s="102"/>
      <c r="B4" s="499" t="s">
        <v>498</v>
      </c>
      <c r="C4" s="499" t="s">
        <v>499</v>
      </c>
      <c r="D4" s="64" t="s">
        <v>36</v>
      </c>
      <c r="E4" s="499" t="s">
        <v>271</v>
      </c>
      <c r="F4" s="499" t="s">
        <v>272</v>
      </c>
      <c r="G4" s="64" t="s">
        <v>36</v>
      </c>
    </row>
    <row r="5" spans="1:14" s="9" customFormat="1" ht="28.2" customHeight="1" x14ac:dyDescent="0.3">
      <c r="A5" s="25" t="s">
        <v>6</v>
      </c>
      <c r="B5" s="29">
        <f>SUM(B6:B29)</f>
        <v>5724</v>
      </c>
      <c r="C5" s="29">
        <f>SUM(C6:C29)</f>
        <v>4575</v>
      </c>
      <c r="D5" s="108">
        <f>ROUND(C5/B5*100,1)</f>
        <v>79.900000000000006</v>
      </c>
      <c r="E5" s="29">
        <f>SUM(E6:E29)</f>
        <v>173</v>
      </c>
      <c r="F5" s="29">
        <f>SUM(F6:F29)</f>
        <v>356</v>
      </c>
      <c r="G5" s="108">
        <f>ROUND(F5/E5*100,1)</f>
        <v>205.8</v>
      </c>
    </row>
    <row r="6" spans="1:14" ht="18.600000000000001" customHeight="1" x14ac:dyDescent="0.25">
      <c r="A6" s="172" t="s">
        <v>39</v>
      </c>
      <c r="B6" s="173">
        <v>1704</v>
      </c>
      <c r="C6" s="38">
        <v>1109</v>
      </c>
      <c r="D6" s="108">
        <f t="shared" ref="D6:D29" si="0">ROUND(C6/B6*100,1)</f>
        <v>65.099999999999994</v>
      </c>
      <c r="E6" s="173">
        <v>28</v>
      </c>
      <c r="F6" s="38">
        <v>45</v>
      </c>
      <c r="G6" s="108">
        <f t="shared" ref="G6:G29" si="1">ROUND(F6/E6*100,1)</f>
        <v>160.69999999999999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72" t="s">
        <v>40</v>
      </c>
      <c r="B7" s="173">
        <v>42</v>
      </c>
      <c r="C7" s="38">
        <v>32</v>
      </c>
      <c r="D7" s="108">
        <f t="shared" si="0"/>
        <v>76.2</v>
      </c>
      <c r="E7" s="173">
        <v>2</v>
      </c>
      <c r="F7" s="38">
        <v>2</v>
      </c>
      <c r="G7" s="108">
        <f t="shared" si="1"/>
        <v>100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72" t="s">
        <v>41</v>
      </c>
      <c r="B8" s="173">
        <v>0</v>
      </c>
      <c r="C8" s="38">
        <v>0</v>
      </c>
      <c r="D8" s="108" t="s">
        <v>75</v>
      </c>
      <c r="E8" s="173">
        <v>0</v>
      </c>
      <c r="F8" s="38">
        <v>0</v>
      </c>
      <c r="G8" s="108" t="s">
        <v>75</v>
      </c>
      <c r="H8" s="18"/>
      <c r="I8" s="19"/>
      <c r="J8" s="20"/>
    </row>
    <row r="9" spans="1:14" ht="18.600000000000001" customHeight="1" x14ac:dyDescent="0.25">
      <c r="A9" s="172" t="s">
        <v>42</v>
      </c>
      <c r="B9" s="173">
        <v>159</v>
      </c>
      <c r="C9" s="38">
        <v>171</v>
      </c>
      <c r="D9" s="108">
        <f t="shared" si="0"/>
        <v>107.5</v>
      </c>
      <c r="E9" s="173">
        <v>1</v>
      </c>
      <c r="F9" s="38">
        <v>36</v>
      </c>
      <c r="G9" s="108">
        <f t="shared" si="1"/>
        <v>3600</v>
      </c>
      <c r="H9" s="18"/>
      <c r="J9" s="20"/>
      <c r="L9" s="27"/>
    </row>
    <row r="10" spans="1:14" ht="18.600000000000001" customHeight="1" x14ac:dyDescent="0.25">
      <c r="A10" s="172" t="s">
        <v>43</v>
      </c>
      <c r="B10" s="173">
        <v>567</v>
      </c>
      <c r="C10" s="38">
        <v>421</v>
      </c>
      <c r="D10" s="108">
        <f t="shared" si="0"/>
        <v>74.3</v>
      </c>
      <c r="E10" s="173">
        <v>37</v>
      </c>
      <c r="F10" s="38">
        <v>73</v>
      </c>
      <c r="G10" s="108">
        <f t="shared" si="1"/>
        <v>197.3</v>
      </c>
      <c r="H10" s="18"/>
      <c r="J10" s="20"/>
    </row>
    <row r="11" spans="1:14" ht="36" x14ac:dyDescent="0.25">
      <c r="A11" s="172" t="s">
        <v>44</v>
      </c>
      <c r="B11" s="173">
        <v>28</v>
      </c>
      <c r="C11" s="38">
        <v>28</v>
      </c>
      <c r="D11" s="108">
        <f t="shared" si="0"/>
        <v>100</v>
      </c>
      <c r="E11" s="173">
        <v>10</v>
      </c>
      <c r="F11" s="38">
        <v>0</v>
      </c>
      <c r="G11" s="108">
        <f t="shared" si="1"/>
        <v>0</v>
      </c>
      <c r="H11" s="18"/>
      <c r="J11" s="20"/>
    </row>
    <row r="12" spans="1:14" ht="108" x14ac:dyDescent="0.25">
      <c r="A12" s="172" t="s">
        <v>45</v>
      </c>
      <c r="B12" s="173">
        <v>1273</v>
      </c>
      <c r="C12" s="38">
        <v>983</v>
      </c>
      <c r="D12" s="108">
        <f t="shared" si="0"/>
        <v>77.2</v>
      </c>
      <c r="E12" s="173">
        <v>32</v>
      </c>
      <c r="F12" s="38">
        <v>50</v>
      </c>
      <c r="G12" s="108">
        <f t="shared" si="1"/>
        <v>156.30000000000001</v>
      </c>
      <c r="H12" s="18"/>
      <c r="J12" s="20"/>
    </row>
    <row r="13" spans="1:14" ht="36" x14ac:dyDescent="0.25">
      <c r="A13" s="172" t="s">
        <v>46</v>
      </c>
      <c r="B13" s="173">
        <v>71</v>
      </c>
      <c r="C13" s="38">
        <v>39</v>
      </c>
      <c r="D13" s="108">
        <f t="shared" si="0"/>
        <v>54.9</v>
      </c>
      <c r="E13" s="173">
        <v>0</v>
      </c>
      <c r="F13" s="38">
        <v>1</v>
      </c>
      <c r="G13" s="108" t="s">
        <v>75</v>
      </c>
      <c r="H13" s="18"/>
      <c r="J13" s="20"/>
    </row>
    <row r="14" spans="1:14" ht="54" x14ac:dyDescent="0.25">
      <c r="A14" s="172" t="s">
        <v>47</v>
      </c>
      <c r="B14" s="173">
        <v>22</v>
      </c>
      <c r="C14" s="38">
        <v>16</v>
      </c>
      <c r="D14" s="108">
        <f t="shared" si="0"/>
        <v>72.7</v>
      </c>
      <c r="E14" s="173">
        <v>0</v>
      </c>
      <c r="F14" s="38">
        <v>2</v>
      </c>
      <c r="G14" s="108" t="s">
        <v>75</v>
      </c>
      <c r="H14" s="18"/>
      <c r="J14" s="20"/>
    </row>
    <row r="15" spans="1:14" ht="36" x14ac:dyDescent="0.25">
      <c r="A15" s="172" t="s">
        <v>48</v>
      </c>
      <c r="B15" s="173">
        <v>18</v>
      </c>
      <c r="C15" s="38">
        <v>9</v>
      </c>
      <c r="D15" s="108">
        <f t="shared" si="0"/>
        <v>50</v>
      </c>
      <c r="E15" s="173">
        <v>1</v>
      </c>
      <c r="F15" s="38">
        <v>0</v>
      </c>
      <c r="G15" s="108">
        <f t="shared" si="1"/>
        <v>0</v>
      </c>
      <c r="H15" s="18"/>
      <c r="J15" s="20"/>
    </row>
    <row r="16" spans="1:14" ht="36" x14ac:dyDescent="0.25">
      <c r="A16" s="172" t="s">
        <v>49</v>
      </c>
      <c r="B16" s="173">
        <v>356</v>
      </c>
      <c r="C16" s="38">
        <v>313</v>
      </c>
      <c r="D16" s="108">
        <f t="shared" si="0"/>
        <v>87.9</v>
      </c>
      <c r="E16" s="173">
        <v>0</v>
      </c>
      <c r="F16" s="38">
        <v>39</v>
      </c>
      <c r="G16" s="108" t="s">
        <v>75</v>
      </c>
      <c r="H16" s="18"/>
      <c r="J16" s="20"/>
    </row>
    <row r="17" spans="1:10" ht="54" x14ac:dyDescent="0.25">
      <c r="A17" s="172" t="s">
        <v>50</v>
      </c>
      <c r="B17" s="173">
        <v>1</v>
      </c>
      <c r="C17" s="38">
        <v>1</v>
      </c>
      <c r="D17" s="108">
        <f t="shared" si="0"/>
        <v>100</v>
      </c>
      <c r="E17" s="173">
        <v>0</v>
      </c>
      <c r="F17" s="38">
        <v>0</v>
      </c>
      <c r="G17" s="108" t="s">
        <v>75</v>
      </c>
      <c r="H17" s="18"/>
      <c r="J17" s="20"/>
    </row>
    <row r="18" spans="1:10" ht="36" x14ac:dyDescent="0.25">
      <c r="A18" s="172" t="s">
        <v>51</v>
      </c>
      <c r="B18" s="173">
        <v>154</v>
      </c>
      <c r="C18" s="38">
        <v>144</v>
      </c>
      <c r="D18" s="108">
        <f t="shared" si="0"/>
        <v>93.5</v>
      </c>
      <c r="E18" s="173">
        <v>12</v>
      </c>
      <c r="F18" s="38">
        <v>6</v>
      </c>
      <c r="G18" s="108">
        <f t="shared" si="1"/>
        <v>50</v>
      </c>
      <c r="H18" s="18"/>
      <c r="J18" s="20"/>
    </row>
    <row r="19" spans="1:10" ht="36" x14ac:dyDescent="0.25">
      <c r="A19" s="172" t="s">
        <v>52</v>
      </c>
      <c r="B19" s="173">
        <v>643</v>
      </c>
      <c r="C19" s="38">
        <v>621</v>
      </c>
      <c r="D19" s="108">
        <f t="shared" si="0"/>
        <v>96.6</v>
      </c>
      <c r="E19" s="173">
        <v>8</v>
      </c>
      <c r="F19" s="38">
        <v>18</v>
      </c>
      <c r="G19" s="108">
        <f t="shared" si="1"/>
        <v>225</v>
      </c>
      <c r="H19" s="18"/>
      <c r="J19" s="20"/>
    </row>
    <row r="20" spans="1:10" ht="18.600000000000001" customHeight="1" x14ac:dyDescent="0.25">
      <c r="A20" s="172" t="s">
        <v>53</v>
      </c>
      <c r="B20" s="173">
        <v>66</v>
      </c>
      <c r="C20" s="38">
        <v>25</v>
      </c>
      <c r="D20" s="108">
        <f t="shared" si="0"/>
        <v>37.9</v>
      </c>
      <c r="E20" s="173">
        <v>0</v>
      </c>
      <c r="F20" s="38">
        <v>0</v>
      </c>
      <c r="G20" s="108" t="s">
        <v>75</v>
      </c>
      <c r="H20" s="18"/>
      <c r="J20" s="20"/>
    </row>
    <row r="21" spans="1:10" ht="54" x14ac:dyDescent="0.25">
      <c r="A21" s="172" t="s">
        <v>54</v>
      </c>
      <c r="B21" s="173">
        <v>226</v>
      </c>
      <c r="C21" s="38">
        <v>277</v>
      </c>
      <c r="D21" s="108">
        <f t="shared" si="0"/>
        <v>122.6</v>
      </c>
      <c r="E21" s="173">
        <v>15</v>
      </c>
      <c r="F21" s="38">
        <v>28</v>
      </c>
      <c r="G21" s="108">
        <f t="shared" si="1"/>
        <v>186.7</v>
      </c>
      <c r="H21" s="18"/>
      <c r="J21" s="20"/>
    </row>
    <row r="22" spans="1:10" ht="54" x14ac:dyDescent="0.25">
      <c r="A22" s="172" t="s">
        <v>55</v>
      </c>
      <c r="B22" s="173">
        <v>3</v>
      </c>
      <c r="C22" s="38">
        <v>6</v>
      </c>
      <c r="D22" s="108">
        <f t="shared" si="0"/>
        <v>200</v>
      </c>
      <c r="E22" s="173">
        <v>1</v>
      </c>
      <c r="F22" s="38">
        <v>0</v>
      </c>
      <c r="G22" s="108">
        <f t="shared" si="1"/>
        <v>0</v>
      </c>
      <c r="H22" s="18"/>
      <c r="J22" s="23"/>
    </row>
    <row r="23" spans="1:10" ht="36" x14ac:dyDescent="0.25">
      <c r="A23" s="172" t="s">
        <v>56</v>
      </c>
      <c r="B23" s="173">
        <v>38</v>
      </c>
      <c r="C23" s="38">
        <v>28</v>
      </c>
      <c r="D23" s="108">
        <f t="shared" si="0"/>
        <v>73.7</v>
      </c>
      <c r="E23" s="173">
        <v>0</v>
      </c>
      <c r="F23" s="38">
        <v>5</v>
      </c>
      <c r="G23" s="108" t="s">
        <v>75</v>
      </c>
      <c r="H23" s="18"/>
      <c r="J23" s="23"/>
    </row>
    <row r="24" spans="1:10" ht="36" x14ac:dyDescent="0.25">
      <c r="A24" s="172" t="s">
        <v>57</v>
      </c>
      <c r="B24" s="173">
        <v>92</v>
      </c>
      <c r="C24" s="38">
        <v>125</v>
      </c>
      <c r="D24" s="108">
        <f t="shared" si="0"/>
        <v>135.9</v>
      </c>
      <c r="E24" s="173">
        <v>4</v>
      </c>
      <c r="F24" s="38">
        <v>24</v>
      </c>
      <c r="G24" s="108">
        <f t="shared" si="1"/>
        <v>600</v>
      </c>
      <c r="H24" s="18"/>
      <c r="J24" s="23"/>
    </row>
    <row r="25" spans="1:10" ht="54" x14ac:dyDescent="0.25">
      <c r="A25" s="172" t="s">
        <v>58</v>
      </c>
      <c r="B25" s="173">
        <v>52</v>
      </c>
      <c r="C25" s="38">
        <v>43</v>
      </c>
      <c r="D25" s="108">
        <f t="shared" si="0"/>
        <v>82.7</v>
      </c>
      <c r="E25" s="173">
        <v>16</v>
      </c>
      <c r="F25" s="38">
        <v>10</v>
      </c>
      <c r="G25" s="108">
        <f t="shared" si="1"/>
        <v>62.5</v>
      </c>
    </row>
    <row r="26" spans="1:10" ht="36" x14ac:dyDescent="0.25">
      <c r="A26" s="172" t="s">
        <v>59</v>
      </c>
      <c r="B26" s="173">
        <v>3</v>
      </c>
      <c r="C26" s="38">
        <v>1</v>
      </c>
      <c r="D26" s="108">
        <f t="shared" si="0"/>
        <v>33.299999999999997</v>
      </c>
      <c r="E26" s="173">
        <v>0</v>
      </c>
      <c r="F26" s="38">
        <v>0</v>
      </c>
      <c r="G26" s="108" t="s">
        <v>75</v>
      </c>
    </row>
    <row r="27" spans="1:10" ht="18.600000000000001" customHeight="1" x14ac:dyDescent="0.25">
      <c r="A27" s="172" t="s">
        <v>60</v>
      </c>
      <c r="B27" s="173">
        <v>152</v>
      </c>
      <c r="C27" s="38">
        <v>116</v>
      </c>
      <c r="D27" s="108">
        <f t="shared" si="0"/>
        <v>76.3</v>
      </c>
      <c r="E27" s="173">
        <v>4</v>
      </c>
      <c r="F27" s="38">
        <v>12</v>
      </c>
      <c r="G27" s="108">
        <f t="shared" si="1"/>
        <v>300</v>
      </c>
    </row>
    <row r="28" spans="1:10" ht="18.600000000000001" customHeight="1" x14ac:dyDescent="0.25">
      <c r="A28" s="172" t="s">
        <v>61</v>
      </c>
      <c r="B28" s="173">
        <v>19</v>
      </c>
      <c r="C28" s="38">
        <v>36</v>
      </c>
      <c r="D28" s="108">
        <f t="shared" si="0"/>
        <v>189.5</v>
      </c>
      <c r="E28" s="173">
        <v>0</v>
      </c>
      <c r="F28" s="38">
        <v>2</v>
      </c>
      <c r="G28" s="108" t="s">
        <v>75</v>
      </c>
    </row>
    <row r="29" spans="1:10" ht="36" x14ac:dyDescent="0.25">
      <c r="A29" s="172" t="s">
        <v>62</v>
      </c>
      <c r="B29" s="173">
        <v>35</v>
      </c>
      <c r="C29" s="38">
        <v>31</v>
      </c>
      <c r="D29" s="108">
        <f t="shared" si="0"/>
        <v>88.6</v>
      </c>
      <c r="E29" s="173">
        <v>2</v>
      </c>
      <c r="F29" s="38">
        <v>3</v>
      </c>
      <c r="G29" s="108">
        <f t="shared" si="1"/>
        <v>150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I10" sqref="I10"/>
    </sheetView>
  </sheetViews>
  <sheetFormatPr defaultColWidth="8.88671875" defaultRowHeight="13.2" x14ac:dyDescent="0.25"/>
  <cols>
    <col min="1" max="1" width="55" style="19" customWidth="1"/>
    <col min="2" max="3" width="15.5546875" style="19" customWidth="1"/>
    <col min="4" max="4" width="14" style="19" customWidth="1"/>
    <col min="5" max="6" width="15.554687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5546875" style="19" bestFit="1" customWidth="1"/>
    <col min="12" max="13" width="8.33203125" style="19" bestFit="1" customWidth="1"/>
    <col min="14" max="14" width="3.5546875" style="19" bestFit="1" customWidth="1"/>
    <col min="15" max="256" width="8.88671875" style="19"/>
    <col min="257" max="257" width="55" style="19" customWidth="1"/>
    <col min="258" max="259" width="15.5546875" style="19" customWidth="1"/>
    <col min="260" max="260" width="14" style="19" customWidth="1"/>
    <col min="261" max="262" width="15.554687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5546875" style="19" bestFit="1" customWidth="1"/>
    <col min="268" max="269" width="8.33203125" style="19" bestFit="1" customWidth="1"/>
    <col min="270" max="270" width="3.5546875" style="19" bestFit="1" customWidth="1"/>
    <col min="271" max="512" width="8.88671875" style="19"/>
    <col min="513" max="513" width="55" style="19" customWidth="1"/>
    <col min="514" max="515" width="15.5546875" style="19" customWidth="1"/>
    <col min="516" max="516" width="14" style="19" customWidth="1"/>
    <col min="517" max="518" width="15.554687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5546875" style="19" bestFit="1" customWidth="1"/>
    <col min="524" max="525" width="8.33203125" style="19" bestFit="1" customWidth="1"/>
    <col min="526" max="526" width="3.5546875" style="19" bestFit="1" customWidth="1"/>
    <col min="527" max="768" width="8.88671875" style="19"/>
    <col min="769" max="769" width="55" style="19" customWidth="1"/>
    <col min="770" max="771" width="15.5546875" style="19" customWidth="1"/>
    <col min="772" max="772" width="14" style="19" customWidth="1"/>
    <col min="773" max="774" width="15.554687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5546875" style="19" bestFit="1" customWidth="1"/>
    <col min="780" max="781" width="8.33203125" style="19" bestFit="1" customWidth="1"/>
    <col min="782" max="782" width="3.5546875" style="19" bestFit="1" customWidth="1"/>
    <col min="783" max="1024" width="8.88671875" style="19"/>
    <col min="1025" max="1025" width="55" style="19" customWidth="1"/>
    <col min="1026" max="1027" width="15.5546875" style="19" customWidth="1"/>
    <col min="1028" max="1028" width="14" style="19" customWidth="1"/>
    <col min="1029" max="1030" width="15.554687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5546875" style="19" bestFit="1" customWidth="1"/>
    <col min="1036" max="1037" width="8.33203125" style="19" bestFit="1" customWidth="1"/>
    <col min="1038" max="1038" width="3.5546875" style="19" bestFit="1" customWidth="1"/>
    <col min="1039" max="1280" width="8.88671875" style="19"/>
    <col min="1281" max="1281" width="55" style="19" customWidth="1"/>
    <col min="1282" max="1283" width="15.5546875" style="19" customWidth="1"/>
    <col min="1284" max="1284" width="14" style="19" customWidth="1"/>
    <col min="1285" max="1286" width="15.554687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5546875" style="19" bestFit="1" customWidth="1"/>
    <col min="1292" max="1293" width="8.33203125" style="19" bestFit="1" customWidth="1"/>
    <col min="1294" max="1294" width="3.5546875" style="19" bestFit="1" customWidth="1"/>
    <col min="1295" max="1536" width="8.88671875" style="19"/>
    <col min="1537" max="1537" width="55" style="19" customWidth="1"/>
    <col min="1538" max="1539" width="15.5546875" style="19" customWidth="1"/>
    <col min="1540" max="1540" width="14" style="19" customWidth="1"/>
    <col min="1541" max="1542" width="15.554687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5546875" style="19" bestFit="1" customWidth="1"/>
    <col min="1548" max="1549" width="8.33203125" style="19" bestFit="1" customWidth="1"/>
    <col min="1550" max="1550" width="3.5546875" style="19" bestFit="1" customWidth="1"/>
    <col min="1551" max="1792" width="8.88671875" style="19"/>
    <col min="1793" max="1793" width="55" style="19" customWidth="1"/>
    <col min="1794" max="1795" width="15.5546875" style="19" customWidth="1"/>
    <col min="1796" max="1796" width="14" style="19" customWidth="1"/>
    <col min="1797" max="1798" width="15.554687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5546875" style="19" bestFit="1" customWidth="1"/>
    <col min="1804" max="1805" width="8.33203125" style="19" bestFit="1" customWidth="1"/>
    <col min="1806" max="1806" width="3.5546875" style="19" bestFit="1" customWidth="1"/>
    <col min="1807" max="2048" width="8.88671875" style="19"/>
    <col min="2049" max="2049" width="55" style="19" customWidth="1"/>
    <col min="2050" max="2051" width="15.5546875" style="19" customWidth="1"/>
    <col min="2052" max="2052" width="14" style="19" customWidth="1"/>
    <col min="2053" max="2054" width="15.554687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5546875" style="19" bestFit="1" customWidth="1"/>
    <col min="2060" max="2061" width="8.33203125" style="19" bestFit="1" customWidth="1"/>
    <col min="2062" max="2062" width="3.5546875" style="19" bestFit="1" customWidth="1"/>
    <col min="2063" max="2304" width="8.88671875" style="19"/>
    <col min="2305" max="2305" width="55" style="19" customWidth="1"/>
    <col min="2306" max="2307" width="15.5546875" style="19" customWidth="1"/>
    <col min="2308" max="2308" width="14" style="19" customWidth="1"/>
    <col min="2309" max="2310" width="15.554687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5546875" style="19" bestFit="1" customWidth="1"/>
    <col min="2316" max="2317" width="8.33203125" style="19" bestFit="1" customWidth="1"/>
    <col min="2318" max="2318" width="3.5546875" style="19" bestFit="1" customWidth="1"/>
    <col min="2319" max="2560" width="8.88671875" style="19"/>
    <col min="2561" max="2561" width="55" style="19" customWidth="1"/>
    <col min="2562" max="2563" width="15.5546875" style="19" customWidth="1"/>
    <col min="2564" max="2564" width="14" style="19" customWidth="1"/>
    <col min="2565" max="2566" width="15.554687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5546875" style="19" bestFit="1" customWidth="1"/>
    <col min="2572" max="2573" width="8.33203125" style="19" bestFit="1" customWidth="1"/>
    <col min="2574" max="2574" width="3.5546875" style="19" bestFit="1" customWidth="1"/>
    <col min="2575" max="2816" width="8.88671875" style="19"/>
    <col min="2817" max="2817" width="55" style="19" customWidth="1"/>
    <col min="2818" max="2819" width="15.5546875" style="19" customWidth="1"/>
    <col min="2820" max="2820" width="14" style="19" customWidth="1"/>
    <col min="2821" max="2822" width="15.554687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5546875" style="19" bestFit="1" customWidth="1"/>
    <col min="2828" max="2829" width="8.33203125" style="19" bestFit="1" customWidth="1"/>
    <col min="2830" max="2830" width="3.5546875" style="19" bestFit="1" customWidth="1"/>
    <col min="2831" max="3072" width="8.88671875" style="19"/>
    <col min="3073" max="3073" width="55" style="19" customWidth="1"/>
    <col min="3074" max="3075" width="15.5546875" style="19" customWidth="1"/>
    <col min="3076" max="3076" width="14" style="19" customWidth="1"/>
    <col min="3077" max="3078" width="15.554687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5546875" style="19" bestFit="1" customWidth="1"/>
    <col min="3084" max="3085" width="8.33203125" style="19" bestFit="1" customWidth="1"/>
    <col min="3086" max="3086" width="3.5546875" style="19" bestFit="1" customWidth="1"/>
    <col min="3087" max="3328" width="8.88671875" style="19"/>
    <col min="3329" max="3329" width="55" style="19" customWidth="1"/>
    <col min="3330" max="3331" width="15.5546875" style="19" customWidth="1"/>
    <col min="3332" max="3332" width="14" style="19" customWidth="1"/>
    <col min="3333" max="3334" width="15.554687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5546875" style="19" bestFit="1" customWidth="1"/>
    <col min="3340" max="3341" width="8.33203125" style="19" bestFit="1" customWidth="1"/>
    <col min="3342" max="3342" width="3.5546875" style="19" bestFit="1" customWidth="1"/>
    <col min="3343" max="3584" width="8.88671875" style="19"/>
    <col min="3585" max="3585" width="55" style="19" customWidth="1"/>
    <col min="3586" max="3587" width="15.5546875" style="19" customWidth="1"/>
    <col min="3588" max="3588" width="14" style="19" customWidth="1"/>
    <col min="3589" max="3590" width="15.554687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5546875" style="19" bestFit="1" customWidth="1"/>
    <col min="3596" max="3597" width="8.33203125" style="19" bestFit="1" customWidth="1"/>
    <col min="3598" max="3598" width="3.5546875" style="19" bestFit="1" customWidth="1"/>
    <col min="3599" max="3840" width="8.88671875" style="19"/>
    <col min="3841" max="3841" width="55" style="19" customWidth="1"/>
    <col min="3842" max="3843" width="15.5546875" style="19" customWidth="1"/>
    <col min="3844" max="3844" width="14" style="19" customWidth="1"/>
    <col min="3845" max="3846" width="15.554687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5546875" style="19" bestFit="1" customWidth="1"/>
    <col min="3852" max="3853" width="8.33203125" style="19" bestFit="1" customWidth="1"/>
    <col min="3854" max="3854" width="3.5546875" style="19" bestFit="1" customWidth="1"/>
    <col min="3855" max="4096" width="8.88671875" style="19"/>
    <col min="4097" max="4097" width="55" style="19" customWidth="1"/>
    <col min="4098" max="4099" width="15.5546875" style="19" customWidth="1"/>
    <col min="4100" max="4100" width="14" style="19" customWidth="1"/>
    <col min="4101" max="4102" width="15.554687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5546875" style="19" bestFit="1" customWidth="1"/>
    <col min="4108" max="4109" width="8.33203125" style="19" bestFit="1" customWidth="1"/>
    <col min="4110" max="4110" width="3.5546875" style="19" bestFit="1" customWidth="1"/>
    <col min="4111" max="4352" width="8.88671875" style="19"/>
    <col min="4353" max="4353" width="55" style="19" customWidth="1"/>
    <col min="4354" max="4355" width="15.5546875" style="19" customWidth="1"/>
    <col min="4356" max="4356" width="14" style="19" customWidth="1"/>
    <col min="4357" max="4358" width="15.554687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5546875" style="19" bestFit="1" customWidth="1"/>
    <col min="4364" max="4365" width="8.33203125" style="19" bestFit="1" customWidth="1"/>
    <col min="4366" max="4366" width="3.5546875" style="19" bestFit="1" customWidth="1"/>
    <col min="4367" max="4608" width="8.88671875" style="19"/>
    <col min="4609" max="4609" width="55" style="19" customWidth="1"/>
    <col min="4610" max="4611" width="15.5546875" style="19" customWidth="1"/>
    <col min="4612" max="4612" width="14" style="19" customWidth="1"/>
    <col min="4613" max="4614" width="15.554687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5546875" style="19" bestFit="1" customWidth="1"/>
    <col min="4620" max="4621" width="8.33203125" style="19" bestFit="1" customWidth="1"/>
    <col min="4622" max="4622" width="3.5546875" style="19" bestFit="1" customWidth="1"/>
    <col min="4623" max="4864" width="8.88671875" style="19"/>
    <col min="4865" max="4865" width="55" style="19" customWidth="1"/>
    <col min="4866" max="4867" width="15.5546875" style="19" customWidth="1"/>
    <col min="4868" max="4868" width="14" style="19" customWidth="1"/>
    <col min="4869" max="4870" width="15.554687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5546875" style="19" bestFit="1" customWidth="1"/>
    <col min="4876" max="4877" width="8.33203125" style="19" bestFit="1" customWidth="1"/>
    <col min="4878" max="4878" width="3.5546875" style="19" bestFit="1" customWidth="1"/>
    <col min="4879" max="5120" width="8.88671875" style="19"/>
    <col min="5121" max="5121" width="55" style="19" customWidth="1"/>
    <col min="5122" max="5123" width="15.5546875" style="19" customWidth="1"/>
    <col min="5124" max="5124" width="14" style="19" customWidth="1"/>
    <col min="5125" max="5126" width="15.554687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5546875" style="19" bestFit="1" customWidth="1"/>
    <col min="5132" max="5133" width="8.33203125" style="19" bestFit="1" customWidth="1"/>
    <col min="5134" max="5134" width="3.5546875" style="19" bestFit="1" customWidth="1"/>
    <col min="5135" max="5376" width="8.88671875" style="19"/>
    <col min="5377" max="5377" width="55" style="19" customWidth="1"/>
    <col min="5378" max="5379" width="15.5546875" style="19" customWidth="1"/>
    <col min="5380" max="5380" width="14" style="19" customWidth="1"/>
    <col min="5381" max="5382" width="15.554687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5546875" style="19" bestFit="1" customWidth="1"/>
    <col min="5388" max="5389" width="8.33203125" style="19" bestFit="1" customWidth="1"/>
    <col min="5390" max="5390" width="3.5546875" style="19" bestFit="1" customWidth="1"/>
    <col min="5391" max="5632" width="8.88671875" style="19"/>
    <col min="5633" max="5633" width="55" style="19" customWidth="1"/>
    <col min="5634" max="5635" width="15.5546875" style="19" customWidth="1"/>
    <col min="5636" max="5636" width="14" style="19" customWidth="1"/>
    <col min="5637" max="5638" width="15.554687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5546875" style="19" bestFit="1" customWidth="1"/>
    <col min="5644" max="5645" width="8.33203125" style="19" bestFit="1" customWidth="1"/>
    <col min="5646" max="5646" width="3.5546875" style="19" bestFit="1" customWidth="1"/>
    <col min="5647" max="5888" width="8.88671875" style="19"/>
    <col min="5889" max="5889" width="55" style="19" customWidth="1"/>
    <col min="5890" max="5891" width="15.5546875" style="19" customWidth="1"/>
    <col min="5892" max="5892" width="14" style="19" customWidth="1"/>
    <col min="5893" max="5894" width="15.554687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5546875" style="19" bestFit="1" customWidth="1"/>
    <col min="5900" max="5901" width="8.33203125" style="19" bestFit="1" customWidth="1"/>
    <col min="5902" max="5902" width="3.5546875" style="19" bestFit="1" customWidth="1"/>
    <col min="5903" max="6144" width="8.88671875" style="19"/>
    <col min="6145" max="6145" width="55" style="19" customWidth="1"/>
    <col min="6146" max="6147" width="15.5546875" style="19" customWidth="1"/>
    <col min="6148" max="6148" width="14" style="19" customWidth="1"/>
    <col min="6149" max="6150" width="15.554687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5546875" style="19" bestFit="1" customWidth="1"/>
    <col min="6156" max="6157" width="8.33203125" style="19" bestFit="1" customWidth="1"/>
    <col min="6158" max="6158" width="3.5546875" style="19" bestFit="1" customWidth="1"/>
    <col min="6159" max="6400" width="8.88671875" style="19"/>
    <col min="6401" max="6401" width="55" style="19" customWidth="1"/>
    <col min="6402" max="6403" width="15.5546875" style="19" customWidth="1"/>
    <col min="6404" max="6404" width="14" style="19" customWidth="1"/>
    <col min="6405" max="6406" width="15.554687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5546875" style="19" bestFit="1" customWidth="1"/>
    <col min="6412" max="6413" width="8.33203125" style="19" bestFit="1" customWidth="1"/>
    <col min="6414" max="6414" width="3.5546875" style="19" bestFit="1" customWidth="1"/>
    <col min="6415" max="6656" width="8.88671875" style="19"/>
    <col min="6657" max="6657" width="55" style="19" customWidth="1"/>
    <col min="6658" max="6659" width="15.5546875" style="19" customWidth="1"/>
    <col min="6660" max="6660" width="14" style="19" customWidth="1"/>
    <col min="6661" max="6662" width="15.554687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5546875" style="19" bestFit="1" customWidth="1"/>
    <col min="6668" max="6669" width="8.33203125" style="19" bestFit="1" customWidth="1"/>
    <col min="6670" max="6670" width="3.5546875" style="19" bestFit="1" customWidth="1"/>
    <col min="6671" max="6912" width="8.88671875" style="19"/>
    <col min="6913" max="6913" width="55" style="19" customWidth="1"/>
    <col min="6914" max="6915" width="15.5546875" style="19" customWidth="1"/>
    <col min="6916" max="6916" width="14" style="19" customWidth="1"/>
    <col min="6917" max="6918" width="15.554687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5546875" style="19" bestFit="1" customWidth="1"/>
    <col min="6924" max="6925" width="8.33203125" style="19" bestFit="1" customWidth="1"/>
    <col min="6926" max="6926" width="3.5546875" style="19" bestFit="1" customWidth="1"/>
    <col min="6927" max="7168" width="8.88671875" style="19"/>
    <col min="7169" max="7169" width="55" style="19" customWidth="1"/>
    <col min="7170" max="7171" width="15.5546875" style="19" customWidth="1"/>
    <col min="7172" max="7172" width="14" style="19" customWidth="1"/>
    <col min="7173" max="7174" width="15.554687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5546875" style="19" bestFit="1" customWidth="1"/>
    <col min="7180" max="7181" width="8.33203125" style="19" bestFit="1" customWidth="1"/>
    <col min="7182" max="7182" width="3.5546875" style="19" bestFit="1" customWidth="1"/>
    <col min="7183" max="7424" width="8.88671875" style="19"/>
    <col min="7425" max="7425" width="55" style="19" customWidth="1"/>
    <col min="7426" max="7427" width="15.5546875" style="19" customWidth="1"/>
    <col min="7428" max="7428" width="14" style="19" customWidth="1"/>
    <col min="7429" max="7430" width="15.554687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5546875" style="19" bestFit="1" customWidth="1"/>
    <col min="7436" max="7437" width="8.33203125" style="19" bestFit="1" customWidth="1"/>
    <col min="7438" max="7438" width="3.5546875" style="19" bestFit="1" customWidth="1"/>
    <col min="7439" max="7680" width="8.88671875" style="19"/>
    <col min="7681" max="7681" width="55" style="19" customWidth="1"/>
    <col min="7682" max="7683" width="15.5546875" style="19" customWidth="1"/>
    <col min="7684" max="7684" width="14" style="19" customWidth="1"/>
    <col min="7685" max="7686" width="15.554687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5546875" style="19" bestFit="1" customWidth="1"/>
    <col min="7692" max="7693" width="8.33203125" style="19" bestFit="1" customWidth="1"/>
    <col min="7694" max="7694" width="3.5546875" style="19" bestFit="1" customWidth="1"/>
    <col min="7695" max="7936" width="8.88671875" style="19"/>
    <col min="7937" max="7937" width="55" style="19" customWidth="1"/>
    <col min="7938" max="7939" width="15.5546875" style="19" customWidth="1"/>
    <col min="7940" max="7940" width="14" style="19" customWidth="1"/>
    <col min="7941" max="7942" width="15.554687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5546875" style="19" bestFit="1" customWidth="1"/>
    <col min="7948" max="7949" width="8.33203125" style="19" bestFit="1" customWidth="1"/>
    <col min="7950" max="7950" width="3.5546875" style="19" bestFit="1" customWidth="1"/>
    <col min="7951" max="8192" width="8.88671875" style="19"/>
    <col min="8193" max="8193" width="55" style="19" customWidth="1"/>
    <col min="8194" max="8195" width="15.5546875" style="19" customWidth="1"/>
    <col min="8196" max="8196" width="14" style="19" customWidth="1"/>
    <col min="8197" max="8198" width="15.554687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5546875" style="19" bestFit="1" customWidth="1"/>
    <col min="8204" max="8205" width="8.33203125" style="19" bestFit="1" customWidth="1"/>
    <col min="8206" max="8206" width="3.5546875" style="19" bestFit="1" customWidth="1"/>
    <col min="8207" max="8448" width="8.88671875" style="19"/>
    <col min="8449" max="8449" width="55" style="19" customWidth="1"/>
    <col min="8450" max="8451" width="15.5546875" style="19" customWidth="1"/>
    <col min="8452" max="8452" width="14" style="19" customWidth="1"/>
    <col min="8453" max="8454" width="15.554687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5546875" style="19" bestFit="1" customWidth="1"/>
    <col min="8460" max="8461" width="8.33203125" style="19" bestFit="1" customWidth="1"/>
    <col min="8462" max="8462" width="3.5546875" style="19" bestFit="1" customWidth="1"/>
    <col min="8463" max="8704" width="8.88671875" style="19"/>
    <col min="8705" max="8705" width="55" style="19" customWidth="1"/>
    <col min="8706" max="8707" width="15.5546875" style="19" customWidth="1"/>
    <col min="8708" max="8708" width="14" style="19" customWidth="1"/>
    <col min="8709" max="8710" width="15.554687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5546875" style="19" bestFit="1" customWidth="1"/>
    <col min="8716" max="8717" width="8.33203125" style="19" bestFit="1" customWidth="1"/>
    <col min="8718" max="8718" width="3.5546875" style="19" bestFit="1" customWidth="1"/>
    <col min="8719" max="8960" width="8.88671875" style="19"/>
    <col min="8961" max="8961" width="55" style="19" customWidth="1"/>
    <col min="8962" max="8963" width="15.5546875" style="19" customWidth="1"/>
    <col min="8964" max="8964" width="14" style="19" customWidth="1"/>
    <col min="8965" max="8966" width="15.554687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5546875" style="19" bestFit="1" customWidth="1"/>
    <col min="8972" max="8973" width="8.33203125" style="19" bestFit="1" customWidth="1"/>
    <col min="8974" max="8974" width="3.5546875" style="19" bestFit="1" customWidth="1"/>
    <col min="8975" max="9216" width="8.88671875" style="19"/>
    <col min="9217" max="9217" width="55" style="19" customWidth="1"/>
    <col min="9218" max="9219" width="15.5546875" style="19" customWidth="1"/>
    <col min="9220" max="9220" width="14" style="19" customWidth="1"/>
    <col min="9221" max="9222" width="15.554687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5546875" style="19" bestFit="1" customWidth="1"/>
    <col min="9228" max="9229" width="8.33203125" style="19" bestFit="1" customWidth="1"/>
    <col min="9230" max="9230" width="3.5546875" style="19" bestFit="1" customWidth="1"/>
    <col min="9231" max="9472" width="8.88671875" style="19"/>
    <col min="9473" max="9473" width="55" style="19" customWidth="1"/>
    <col min="9474" max="9475" width="15.5546875" style="19" customWidth="1"/>
    <col min="9476" max="9476" width="14" style="19" customWidth="1"/>
    <col min="9477" max="9478" width="15.554687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5546875" style="19" bestFit="1" customWidth="1"/>
    <col min="9484" max="9485" width="8.33203125" style="19" bestFit="1" customWidth="1"/>
    <col min="9486" max="9486" width="3.5546875" style="19" bestFit="1" customWidth="1"/>
    <col min="9487" max="9728" width="8.88671875" style="19"/>
    <col min="9729" max="9729" width="55" style="19" customWidth="1"/>
    <col min="9730" max="9731" width="15.5546875" style="19" customWidth="1"/>
    <col min="9732" max="9732" width="14" style="19" customWidth="1"/>
    <col min="9733" max="9734" width="15.554687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5546875" style="19" bestFit="1" customWidth="1"/>
    <col min="9740" max="9741" width="8.33203125" style="19" bestFit="1" customWidth="1"/>
    <col min="9742" max="9742" width="3.5546875" style="19" bestFit="1" customWidth="1"/>
    <col min="9743" max="9984" width="8.88671875" style="19"/>
    <col min="9985" max="9985" width="55" style="19" customWidth="1"/>
    <col min="9986" max="9987" width="15.5546875" style="19" customWidth="1"/>
    <col min="9988" max="9988" width="14" style="19" customWidth="1"/>
    <col min="9989" max="9990" width="15.554687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5546875" style="19" bestFit="1" customWidth="1"/>
    <col min="9996" max="9997" width="8.33203125" style="19" bestFit="1" customWidth="1"/>
    <col min="9998" max="9998" width="3.5546875" style="19" bestFit="1" customWidth="1"/>
    <col min="9999" max="10240" width="8.88671875" style="19"/>
    <col min="10241" max="10241" width="55" style="19" customWidth="1"/>
    <col min="10242" max="10243" width="15.5546875" style="19" customWidth="1"/>
    <col min="10244" max="10244" width="14" style="19" customWidth="1"/>
    <col min="10245" max="10246" width="15.554687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5546875" style="19" bestFit="1" customWidth="1"/>
    <col min="10252" max="10253" width="8.33203125" style="19" bestFit="1" customWidth="1"/>
    <col min="10254" max="10254" width="3.5546875" style="19" bestFit="1" customWidth="1"/>
    <col min="10255" max="10496" width="8.88671875" style="19"/>
    <col min="10497" max="10497" width="55" style="19" customWidth="1"/>
    <col min="10498" max="10499" width="15.5546875" style="19" customWidth="1"/>
    <col min="10500" max="10500" width="14" style="19" customWidth="1"/>
    <col min="10501" max="10502" width="15.554687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5546875" style="19" bestFit="1" customWidth="1"/>
    <col min="10508" max="10509" width="8.33203125" style="19" bestFit="1" customWidth="1"/>
    <col min="10510" max="10510" width="3.5546875" style="19" bestFit="1" customWidth="1"/>
    <col min="10511" max="10752" width="8.88671875" style="19"/>
    <col min="10753" max="10753" width="55" style="19" customWidth="1"/>
    <col min="10754" max="10755" width="15.5546875" style="19" customWidth="1"/>
    <col min="10756" max="10756" width="14" style="19" customWidth="1"/>
    <col min="10757" max="10758" width="15.554687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5546875" style="19" bestFit="1" customWidth="1"/>
    <col min="10764" max="10765" width="8.33203125" style="19" bestFit="1" customWidth="1"/>
    <col min="10766" max="10766" width="3.5546875" style="19" bestFit="1" customWidth="1"/>
    <col min="10767" max="11008" width="8.88671875" style="19"/>
    <col min="11009" max="11009" width="55" style="19" customWidth="1"/>
    <col min="11010" max="11011" width="15.5546875" style="19" customWidth="1"/>
    <col min="11012" max="11012" width="14" style="19" customWidth="1"/>
    <col min="11013" max="11014" width="15.554687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5546875" style="19" bestFit="1" customWidth="1"/>
    <col min="11020" max="11021" width="8.33203125" style="19" bestFit="1" customWidth="1"/>
    <col min="11022" max="11022" width="3.5546875" style="19" bestFit="1" customWidth="1"/>
    <col min="11023" max="11264" width="8.88671875" style="19"/>
    <col min="11265" max="11265" width="55" style="19" customWidth="1"/>
    <col min="11266" max="11267" width="15.5546875" style="19" customWidth="1"/>
    <col min="11268" max="11268" width="14" style="19" customWidth="1"/>
    <col min="11269" max="11270" width="15.554687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5546875" style="19" bestFit="1" customWidth="1"/>
    <col min="11276" max="11277" width="8.33203125" style="19" bestFit="1" customWidth="1"/>
    <col min="11278" max="11278" width="3.5546875" style="19" bestFit="1" customWidth="1"/>
    <col min="11279" max="11520" width="8.88671875" style="19"/>
    <col min="11521" max="11521" width="55" style="19" customWidth="1"/>
    <col min="11522" max="11523" width="15.5546875" style="19" customWidth="1"/>
    <col min="11524" max="11524" width="14" style="19" customWidth="1"/>
    <col min="11525" max="11526" width="15.554687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5546875" style="19" bestFit="1" customWidth="1"/>
    <col min="11532" max="11533" width="8.33203125" style="19" bestFit="1" customWidth="1"/>
    <col min="11534" max="11534" width="3.5546875" style="19" bestFit="1" customWidth="1"/>
    <col min="11535" max="11776" width="8.88671875" style="19"/>
    <col min="11777" max="11777" width="55" style="19" customWidth="1"/>
    <col min="11778" max="11779" width="15.5546875" style="19" customWidth="1"/>
    <col min="11780" max="11780" width="14" style="19" customWidth="1"/>
    <col min="11781" max="11782" width="15.554687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5546875" style="19" bestFit="1" customWidth="1"/>
    <col min="11788" max="11789" width="8.33203125" style="19" bestFit="1" customWidth="1"/>
    <col min="11790" max="11790" width="3.5546875" style="19" bestFit="1" customWidth="1"/>
    <col min="11791" max="12032" width="8.88671875" style="19"/>
    <col min="12033" max="12033" width="55" style="19" customWidth="1"/>
    <col min="12034" max="12035" width="15.5546875" style="19" customWidth="1"/>
    <col min="12036" max="12036" width="14" style="19" customWidth="1"/>
    <col min="12037" max="12038" width="15.554687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5546875" style="19" bestFit="1" customWidth="1"/>
    <col min="12044" max="12045" width="8.33203125" style="19" bestFit="1" customWidth="1"/>
    <col min="12046" max="12046" width="3.5546875" style="19" bestFit="1" customWidth="1"/>
    <col min="12047" max="12288" width="8.88671875" style="19"/>
    <col min="12289" max="12289" width="55" style="19" customWidth="1"/>
    <col min="12290" max="12291" width="15.5546875" style="19" customWidth="1"/>
    <col min="12292" max="12292" width="14" style="19" customWidth="1"/>
    <col min="12293" max="12294" width="15.554687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5546875" style="19" bestFit="1" customWidth="1"/>
    <col min="12300" max="12301" width="8.33203125" style="19" bestFit="1" customWidth="1"/>
    <col min="12302" max="12302" width="3.5546875" style="19" bestFit="1" customWidth="1"/>
    <col min="12303" max="12544" width="8.88671875" style="19"/>
    <col min="12545" max="12545" width="55" style="19" customWidth="1"/>
    <col min="12546" max="12547" width="15.5546875" style="19" customWidth="1"/>
    <col min="12548" max="12548" width="14" style="19" customWidth="1"/>
    <col min="12549" max="12550" width="15.554687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5546875" style="19" bestFit="1" customWidth="1"/>
    <col min="12556" max="12557" width="8.33203125" style="19" bestFit="1" customWidth="1"/>
    <col min="12558" max="12558" width="3.5546875" style="19" bestFit="1" customWidth="1"/>
    <col min="12559" max="12800" width="8.88671875" style="19"/>
    <col min="12801" max="12801" width="55" style="19" customWidth="1"/>
    <col min="12802" max="12803" width="15.5546875" style="19" customWidth="1"/>
    <col min="12804" max="12804" width="14" style="19" customWidth="1"/>
    <col min="12805" max="12806" width="15.554687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5546875" style="19" bestFit="1" customWidth="1"/>
    <col min="12812" max="12813" width="8.33203125" style="19" bestFit="1" customWidth="1"/>
    <col min="12814" max="12814" width="3.5546875" style="19" bestFit="1" customWidth="1"/>
    <col min="12815" max="13056" width="8.88671875" style="19"/>
    <col min="13057" max="13057" width="55" style="19" customWidth="1"/>
    <col min="13058" max="13059" width="15.5546875" style="19" customWidth="1"/>
    <col min="13060" max="13060" width="14" style="19" customWidth="1"/>
    <col min="13061" max="13062" width="15.554687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5546875" style="19" bestFit="1" customWidth="1"/>
    <col min="13068" max="13069" width="8.33203125" style="19" bestFit="1" customWidth="1"/>
    <col min="13070" max="13070" width="3.5546875" style="19" bestFit="1" customWidth="1"/>
    <col min="13071" max="13312" width="8.88671875" style="19"/>
    <col min="13313" max="13313" width="55" style="19" customWidth="1"/>
    <col min="13314" max="13315" width="15.5546875" style="19" customWidth="1"/>
    <col min="13316" max="13316" width="14" style="19" customWidth="1"/>
    <col min="13317" max="13318" width="15.554687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5546875" style="19" bestFit="1" customWidth="1"/>
    <col min="13324" max="13325" width="8.33203125" style="19" bestFit="1" customWidth="1"/>
    <col min="13326" max="13326" width="3.5546875" style="19" bestFit="1" customWidth="1"/>
    <col min="13327" max="13568" width="8.88671875" style="19"/>
    <col min="13569" max="13569" width="55" style="19" customWidth="1"/>
    <col min="13570" max="13571" width="15.5546875" style="19" customWidth="1"/>
    <col min="13572" max="13572" width="14" style="19" customWidth="1"/>
    <col min="13573" max="13574" width="15.554687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5546875" style="19" bestFit="1" customWidth="1"/>
    <col min="13580" max="13581" width="8.33203125" style="19" bestFit="1" customWidth="1"/>
    <col min="13582" max="13582" width="3.5546875" style="19" bestFit="1" customWidth="1"/>
    <col min="13583" max="13824" width="8.88671875" style="19"/>
    <col min="13825" max="13825" width="55" style="19" customWidth="1"/>
    <col min="13826" max="13827" width="15.5546875" style="19" customWidth="1"/>
    <col min="13828" max="13828" width="14" style="19" customWidth="1"/>
    <col min="13829" max="13830" width="15.554687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5546875" style="19" bestFit="1" customWidth="1"/>
    <col min="13836" max="13837" width="8.33203125" style="19" bestFit="1" customWidth="1"/>
    <col min="13838" max="13838" width="3.5546875" style="19" bestFit="1" customWidth="1"/>
    <col min="13839" max="14080" width="8.88671875" style="19"/>
    <col min="14081" max="14081" width="55" style="19" customWidth="1"/>
    <col min="14082" max="14083" width="15.5546875" style="19" customWidth="1"/>
    <col min="14084" max="14084" width="14" style="19" customWidth="1"/>
    <col min="14085" max="14086" width="15.554687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5546875" style="19" bestFit="1" customWidth="1"/>
    <col min="14092" max="14093" width="8.33203125" style="19" bestFit="1" customWidth="1"/>
    <col min="14094" max="14094" width="3.5546875" style="19" bestFit="1" customWidth="1"/>
    <col min="14095" max="14336" width="8.88671875" style="19"/>
    <col min="14337" max="14337" width="55" style="19" customWidth="1"/>
    <col min="14338" max="14339" width="15.5546875" style="19" customWidth="1"/>
    <col min="14340" max="14340" width="14" style="19" customWidth="1"/>
    <col min="14341" max="14342" width="15.554687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5546875" style="19" bestFit="1" customWidth="1"/>
    <col min="14348" max="14349" width="8.33203125" style="19" bestFit="1" customWidth="1"/>
    <col min="14350" max="14350" width="3.5546875" style="19" bestFit="1" customWidth="1"/>
    <col min="14351" max="14592" width="8.88671875" style="19"/>
    <col min="14593" max="14593" width="55" style="19" customWidth="1"/>
    <col min="14594" max="14595" width="15.5546875" style="19" customWidth="1"/>
    <col min="14596" max="14596" width="14" style="19" customWidth="1"/>
    <col min="14597" max="14598" width="15.554687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5546875" style="19" bestFit="1" customWidth="1"/>
    <col min="14604" max="14605" width="8.33203125" style="19" bestFit="1" customWidth="1"/>
    <col min="14606" max="14606" width="3.5546875" style="19" bestFit="1" customWidth="1"/>
    <col min="14607" max="14848" width="8.88671875" style="19"/>
    <col min="14849" max="14849" width="55" style="19" customWidth="1"/>
    <col min="14850" max="14851" width="15.5546875" style="19" customWidth="1"/>
    <col min="14852" max="14852" width="14" style="19" customWidth="1"/>
    <col min="14853" max="14854" width="15.554687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5546875" style="19" bestFit="1" customWidth="1"/>
    <col min="14860" max="14861" width="8.33203125" style="19" bestFit="1" customWidth="1"/>
    <col min="14862" max="14862" width="3.5546875" style="19" bestFit="1" customWidth="1"/>
    <col min="14863" max="15104" width="8.88671875" style="19"/>
    <col min="15105" max="15105" width="55" style="19" customWidth="1"/>
    <col min="15106" max="15107" width="15.5546875" style="19" customWidth="1"/>
    <col min="15108" max="15108" width="14" style="19" customWidth="1"/>
    <col min="15109" max="15110" width="15.554687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5546875" style="19" bestFit="1" customWidth="1"/>
    <col min="15116" max="15117" width="8.33203125" style="19" bestFit="1" customWidth="1"/>
    <col min="15118" max="15118" width="3.5546875" style="19" bestFit="1" customWidth="1"/>
    <col min="15119" max="15360" width="8.88671875" style="19"/>
    <col min="15361" max="15361" width="55" style="19" customWidth="1"/>
    <col min="15362" max="15363" width="15.5546875" style="19" customWidth="1"/>
    <col min="15364" max="15364" width="14" style="19" customWidth="1"/>
    <col min="15365" max="15366" width="15.554687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5546875" style="19" bestFit="1" customWidth="1"/>
    <col min="15372" max="15373" width="8.33203125" style="19" bestFit="1" customWidth="1"/>
    <col min="15374" max="15374" width="3.5546875" style="19" bestFit="1" customWidth="1"/>
    <col min="15375" max="15616" width="8.88671875" style="19"/>
    <col min="15617" max="15617" width="55" style="19" customWidth="1"/>
    <col min="15618" max="15619" width="15.5546875" style="19" customWidth="1"/>
    <col min="15620" max="15620" width="14" style="19" customWidth="1"/>
    <col min="15621" max="15622" width="15.554687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5546875" style="19" bestFit="1" customWidth="1"/>
    <col min="15628" max="15629" width="8.33203125" style="19" bestFit="1" customWidth="1"/>
    <col min="15630" max="15630" width="3.5546875" style="19" bestFit="1" customWidth="1"/>
    <col min="15631" max="15872" width="8.88671875" style="19"/>
    <col min="15873" max="15873" width="55" style="19" customWidth="1"/>
    <col min="15874" max="15875" width="15.5546875" style="19" customWidth="1"/>
    <col min="15876" max="15876" width="14" style="19" customWidth="1"/>
    <col min="15877" max="15878" width="15.554687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5546875" style="19" bestFit="1" customWidth="1"/>
    <col min="15884" max="15885" width="8.33203125" style="19" bestFit="1" customWidth="1"/>
    <col min="15886" max="15886" width="3.5546875" style="19" bestFit="1" customWidth="1"/>
    <col min="15887" max="16128" width="8.88671875" style="19"/>
    <col min="16129" max="16129" width="55" style="19" customWidth="1"/>
    <col min="16130" max="16131" width="15.5546875" style="19" customWidth="1"/>
    <col min="16132" max="16132" width="14" style="19" customWidth="1"/>
    <col min="16133" max="16134" width="15.554687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5546875" style="19" bestFit="1" customWidth="1"/>
    <col min="16140" max="16141" width="8.33203125" style="19" bestFit="1" customWidth="1"/>
    <col min="16142" max="16142" width="3.5546875" style="19" bestFit="1" customWidth="1"/>
    <col min="16143" max="16384" width="8.88671875" style="19"/>
  </cols>
  <sheetData>
    <row r="1" spans="1:21" s="2" customFormat="1" ht="25.5" customHeight="1" x14ac:dyDescent="0.4">
      <c r="A1" s="351" t="s">
        <v>215</v>
      </c>
      <c r="B1" s="351"/>
      <c r="C1" s="351"/>
      <c r="D1" s="351"/>
      <c r="E1" s="351"/>
      <c r="F1" s="351"/>
      <c r="G1" s="351"/>
    </row>
    <row r="2" spans="1:21" s="2" customFormat="1" ht="19.5" customHeight="1" x14ac:dyDescent="0.4">
      <c r="A2" s="352" t="s">
        <v>23</v>
      </c>
      <c r="B2" s="352"/>
      <c r="C2" s="352"/>
      <c r="D2" s="352"/>
      <c r="E2" s="352"/>
      <c r="F2" s="352"/>
      <c r="G2" s="352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35</v>
      </c>
    </row>
    <row r="4" spans="1:21" s="5" customFormat="1" ht="54.75" customHeight="1" x14ac:dyDescent="0.2">
      <c r="A4" s="102"/>
      <c r="B4" s="499" t="s">
        <v>498</v>
      </c>
      <c r="C4" s="499" t="s">
        <v>499</v>
      </c>
      <c r="D4" s="64" t="s">
        <v>36</v>
      </c>
      <c r="E4" s="499" t="s">
        <v>271</v>
      </c>
      <c r="F4" s="499" t="s">
        <v>272</v>
      </c>
      <c r="G4" s="64" t="s">
        <v>36</v>
      </c>
    </row>
    <row r="5" spans="1:21" s="30" customFormat="1" ht="34.5" customHeight="1" x14ac:dyDescent="0.3">
      <c r="A5" s="28" t="s">
        <v>37</v>
      </c>
      <c r="B5" s="111">
        <f>SUM(B7:B25)</f>
        <v>33916</v>
      </c>
      <c r="C5" s="111">
        <f>SUM(C7:C25)</f>
        <v>26934</v>
      </c>
      <c r="D5" s="103">
        <f>ROUND(C5/B5*100,1)</f>
        <v>79.400000000000006</v>
      </c>
      <c r="E5" s="111">
        <f>SUM(E7:E25)</f>
        <v>1196</v>
      </c>
      <c r="F5" s="111">
        <f>SUM(F7:F25)</f>
        <v>1378</v>
      </c>
      <c r="G5" s="103">
        <f>ROUND(F5/E5*100,1)</f>
        <v>115.2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24</v>
      </c>
      <c r="B6" s="34"/>
      <c r="C6" s="34"/>
      <c r="D6" s="110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25</v>
      </c>
      <c r="B7" s="37">
        <v>2174</v>
      </c>
      <c r="C7" s="38">
        <v>1895</v>
      </c>
      <c r="D7" s="17">
        <f t="shared" ref="D7:D15" si="0">ROUND(C7/B7*100,1)</f>
        <v>87.2</v>
      </c>
      <c r="E7" s="38">
        <v>103</v>
      </c>
      <c r="F7" s="38">
        <v>87</v>
      </c>
      <c r="G7" s="17">
        <f>ROUND(F7/E7*100,1)</f>
        <v>84.5</v>
      </c>
      <c r="I7" s="31"/>
      <c r="J7" s="26"/>
      <c r="M7" s="26"/>
    </row>
    <row r="8" spans="1:21" ht="35.25" customHeight="1" x14ac:dyDescent="0.25">
      <c r="A8" s="36" t="s">
        <v>26</v>
      </c>
      <c r="B8" s="37">
        <v>2908</v>
      </c>
      <c r="C8" s="38">
        <v>2558</v>
      </c>
      <c r="D8" s="17">
        <f t="shared" si="0"/>
        <v>88</v>
      </c>
      <c r="E8" s="37">
        <v>180</v>
      </c>
      <c r="F8" s="38">
        <v>143</v>
      </c>
      <c r="G8" s="17">
        <f t="shared" ref="G8:G15" si="1">ROUND(F8/E8*100,1)</f>
        <v>79.400000000000006</v>
      </c>
      <c r="I8" s="31"/>
      <c r="J8" s="26"/>
      <c r="M8" s="26"/>
    </row>
    <row r="9" spans="1:21" s="22" customFormat="1" ht="25.5" customHeight="1" x14ac:dyDescent="0.25">
      <c r="A9" s="36" t="s">
        <v>27</v>
      </c>
      <c r="B9" s="37">
        <v>2921</v>
      </c>
      <c r="C9" s="38">
        <v>2478</v>
      </c>
      <c r="D9" s="17">
        <f t="shared" si="0"/>
        <v>84.8</v>
      </c>
      <c r="E9" s="37">
        <v>111</v>
      </c>
      <c r="F9" s="38">
        <v>110</v>
      </c>
      <c r="G9" s="17">
        <f t="shared" si="1"/>
        <v>99.1</v>
      </c>
      <c r="H9" s="19"/>
      <c r="I9" s="31"/>
      <c r="J9" s="26"/>
      <c r="K9" s="19"/>
      <c r="M9" s="26"/>
    </row>
    <row r="10" spans="1:21" ht="36.75" customHeight="1" x14ac:dyDescent="0.25">
      <c r="A10" s="36" t="s">
        <v>28</v>
      </c>
      <c r="B10" s="37">
        <v>1252</v>
      </c>
      <c r="C10" s="38">
        <v>1062</v>
      </c>
      <c r="D10" s="17">
        <f t="shared" si="0"/>
        <v>84.8</v>
      </c>
      <c r="E10" s="37">
        <v>46</v>
      </c>
      <c r="F10" s="38">
        <v>48</v>
      </c>
      <c r="G10" s="17">
        <f t="shared" si="1"/>
        <v>104.3</v>
      </c>
      <c r="I10" s="31"/>
      <c r="J10" s="26"/>
      <c r="M10" s="26"/>
    </row>
    <row r="11" spans="1:21" ht="35.25" customHeight="1" x14ac:dyDescent="0.25">
      <c r="A11" s="36" t="s">
        <v>29</v>
      </c>
      <c r="B11" s="37">
        <v>7212</v>
      </c>
      <c r="C11" s="38">
        <v>5419</v>
      </c>
      <c r="D11" s="17">
        <f t="shared" si="0"/>
        <v>75.099999999999994</v>
      </c>
      <c r="E11" s="37">
        <v>293</v>
      </c>
      <c r="F11" s="38">
        <v>291</v>
      </c>
      <c r="G11" s="17">
        <f t="shared" si="1"/>
        <v>99.3</v>
      </c>
      <c r="I11" s="31"/>
      <c r="J11" s="26"/>
      <c r="M11" s="26"/>
    </row>
    <row r="12" spans="1:21" ht="40.200000000000003" customHeight="1" x14ac:dyDescent="0.25">
      <c r="A12" s="36" t="s">
        <v>30</v>
      </c>
      <c r="B12" s="37">
        <v>652</v>
      </c>
      <c r="C12" s="38">
        <v>505</v>
      </c>
      <c r="D12" s="17">
        <f t="shared" si="0"/>
        <v>77.5</v>
      </c>
      <c r="E12" s="37">
        <v>14</v>
      </c>
      <c r="F12" s="38">
        <v>17</v>
      </c>
      <c r="G12" s="17">
        <f t="shared" si="1"/>
        <v>121.4</v>
      </c>
      <c r="I12" s="31"/>
      <c r="J12" s="26"/>
      <c r="M12" s="26"/>
    </row>
    <row r="13" spans="1:21" ht="30" customHeight="1" x14ac:dyDescent="0.25">
      <c r="A13" s="36" t="s">
        <v>31</v>
      </c>
      <c r="B13" s="37">
        <v>4434</v>
      </c>
      <c r="C13" s="38">
        <v>3330</v>
      </c>
      <c r="D13" s="17">
        <f t="shared" si="0"/>
        <v>75.099999999999994</v>
      </c>
      <c r="E13" s="37">
        <v>209</v>
      </c>
      <c r="F13" s="38">
        <v>329</v>
      </c>
      <c r="G13" s="17">
        <f t="shared" si="1"/>
        <v>157.4</v>
      </c>
      <c r="I13" s="31"/>
      <c r="J13" s="26"/>
      <c r="M13" s="26"/>
      <c r="T13" s="21"/>
    </row>
    <row r="14" spans="1:21" ht="72" x14ac:dyDescent="0.25">
      <c r="A14" s="36" t="s">
        <v>32</v>
      </c>
      <c r="B14" s="37">
        <v>7257</v>
      </c>
      <c r="C14" s="38">
        <v>5617</v>
      </c>
      <c r="D14" s="17">
        <f t="shared" si="0"/>
        <v>77.400000000000006</v>
      </c>
      <c r="E14" s="37">
        <v>149</v>
      </c>
      <c r="F14" s="38">
        <v>244</v>
      </c>
      <c r="G14" s="17">
        <f t="shared" si="1"/>
        <v>163.80000000000001</v>
      </c>
      <c r="I14" s="31"/>
      <c r="J14" s="26"/>
      <c r="M14" s="26"/>
      <c r="T14" s="21"/>
    </row>
    <row r="15" spans="1:21" ht="37.200000000000003" customHeight="1" x14ac:dyDescent="0.25">
      <c r="A15" s="36" t="s">
        <v>63</v>
      </c>
      <c r="B15" s="37">
        <v>5106</v>
      </c>
      <c r="C15" s="38">
        <v>4070</v>
      </c>
      <c r="D15" s="17">
        <f t="shared" si="0"/>
        <v>79.7</v>
      </c>
      <c r="E15" s="37">
        <v>91</v>
      </c>
      <c r="F15" s="38">
        <v>109</v>
      </c>
      <c r="G15" s="17">
        <f t="shared" si="1"/>
        <v>119.8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M11" sqref="M11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0.88671875" style="75" customWidth="1"/>
    <col min="4" max="4" width="14.44140625" style="75" customWidth="1"/>
    <col min="5" max="5" width="12.44140625" style="86" customWidth="1"/>
    <col min="6" max="6" width="11.44140625" style="75" customWidth="1"/>
    <col min="7" max="7" width="13.5546875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354" t="s">
        <v>78</v>
      </c>
      <c r="C1" s="354"/>
      <c r="D1" s="354"/>
      <c r="E1" s="354"/>
      <c r="F1" s="354"/>
      <c r="G1" s="354"/>
      <c r="H1" s="354"/>
    </row>
    <row r="2" spans="1:8" ht="20.25" customHeight="1" x14ac:dyDescent="0.3">
      <c r="B2" s="354" t="s">
        <v>79</v>
      </c>
      <c r="C2" s="354"/>
      <c r="D2" s="354"/>
      <c r="E2" s="354"/>
      <c r="F2" s="354"/>
      <c r="G2" s="354"/>
      <c r="H2" s="354"/>
    </row>
    <row r="4" spans="1:8" s="76" customFormat="1" ht="35.4" customHeight="1" x14ac:dyDescent="0.3">
      <c r="A4" s="355"/>
      <c r="B4" s="358" t="s">
        <v>80</v>
      </c>
      <c r="C4" s="359" t="s">
        <v>499</v>
      </c>
      <c r="D4" s="359"/>
      <c r="E4" s="359"/>
      <c r="F4" s="360" t="s">
        <v>274</v>
      </c>
      <c r="G4" s="360"/>
      <c r="H4" s="360"/>
    </row>
    <row r="5" spans="1:8" ht="15.6" customHeight="1" x14ac:dyDescent="0.3">
      <c r="A5" s="356"/>
      <c r="B5" s="358"/>
      <c r="C5" s="353" t="s">
        <v>0</v>
      </c>
      <c r="D5" s="353" t="s">
        <v>81</v>
      </c>
      <c r="E5" s="353" t="s">
        <v>82</v>
      </c>
      <c r="F5" s="353" t="s">
        <v>83</v>
      </c>
      <c r="G5" s="353" t="s">
        <v>84</v>
      </c>
      <c r="H5" s="353" t="s">
        <v>82</v>
      </c>
    </row>
    <row r="6" spans="1:8" ht="51.6" customHeight="1" x14ac:dyDescent="0.3">
      <c r="A6" s="357"/>
      <c r="B6" s="358"/>
      <c r="C6" s="353"/>
      <c r="D6" s="353"/>
      <c r="E6" s="353"/>
      <c r="F6" s="353"/>
      <c r="G6" s="353"/>
      <c r="H6" s="353"/>
    </row>
    <row r="7" spans="1:8" s="89" customFormat="1" ht="13.2" x14ac:dyDescent="0.25">
      <c r="A7" s="126" t="s">
        <v>85</v>
      </c>
      <c r="B7" s="127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ht="19.95" customHeight="1" x14ac:dyDescent="0.3">
      <c r="A8" s="77">
        <v>1</v>
      </c>
      <c r="B8" s="78" t="s">
        <v>86</v>
      </c>
      <c r="C8" s="101">
        <v>1586</v>
      </c>
      <c r="D8" s="101">
        <v>1261</v>
      </c>
      <c r="E8" s="112">
        <f>C8-D8</f>
        <v>325</v>
      </c>
      <c r="F8" s="101">
        <v>91</v>
      </c>
      <c r="G8" s="101">
        <v>306</v>
      </c>
      <c r="H8" s="112">
        <f>F8-G8</f>
        <v>-215</v>
      </c>
    </row>
    <row r="9" spans="1:8" ht="19.95" customHeight="1" x14ac:dyDescent="0.3">
      <c r="A9" s="77">
        <v>2</v>
      </c>
      <c r="B9" s="78" t="s">
        <v>87</v>
      </c>
      <c r="C9" s="101">
        <v>1457</v>
      </c>
      <c r="D9" s="101">
        <v>2103</v>
      </c>
      <c r="E9" s="112">
        <f t="shared" ref="E9:E57" si="0">C9-D9</f>
        <v>-646</v>
      </c>
      <c r="F9" s="101">
        <v>34</v>
      </c>
      <c r="G9" s="101">
        <v>601</v>
      </c>
      <c r="H9" s="112">
        <f t="shared" ref="H9:H57" si="1">F9-G9</f>
        <v>-567</v>
      </c>
    </row>
    <row r="10" spans="1:8" x14ac:dyDescent="0.3">
      <c r="A10" s="77">
        <v>3</v>
      </c>
      <c r="B10" s="78" t="s">
        <v>88</v>
      </c>
      <c r="C10" s="101">
        <v>1425</v>
      </c>
      <c r="D10" s="101">
        <v>1797</v>
      </c>
      <c r="E10" s="112">
        <f t="shared" si="0"/>
        <v>-372</v>
      </c>
      <c r="F10" s="101">
        <v>99</v>
      </c>
      <c r="G10" s="101">
        <v>463</v>
      </c>
      <c r="H10" s="112">
        <f t="shared" si="1"/>
        <v>-364</v>
      </c>
    </row>
    <row r="11" spans="1:8" s="79" customFormat="1" x14ac:dyDescent="0.3">
      <c r="A11" s="77">
        <v>4</v>
      </c>
      <c r="B11" s="78" t="s">
        <v>92</v>
      </c>
      <c r="C11" s="101">
        <v>1273</v>
      </c>
      <c r="D11" s="101">
        <v>1173</v>
      </c>
      <c r="E11" s="112">
        <f t="shared" si="0"/>
        <v>100</v>
      </c>
      <c r="F11" s="101">
        <v>11</v>
      </c>
      <c r="G11" s="101">
        <v>59</v>
      </c>
      <c r="H11" s="112">
        <f t="shared" si="1"/>
        <v>-48</v>
      </c>
    </row>
    <row r="12" spans="1:8" s="79" customFormat="1" x14ac:dyDescent="0.3">
      <c r="A12" s="77">
        <v>5</v>
      </c>
      <c r="B12" s="78" t="s">
        <v>90</v>
      </c>
      <c r="C12" s="101">
        <v>994</v>
      </c>
      <c r="D12" s="101">
        <v>1073</v>
      </c>
      <c r="E12" s="112">
        <f t="shared" si="0"/>
        <v>-79</v>
      </c>
      <c r="F12" s="101">
        <v>55</v>
      </c>
      <c r="G12" s="101">
        <v>192</v>
      </c>
      <c r="H12" s="112">
        <f t="shared" si="1"/>
        <v>-137</v>
      </c>
    </row>
    <row r="13" spans="1:8" s="79" customFormat="1" x14ac:dyDescent="0.3">
      <c r="A13" s="77">
        <v>6</v>
      </c>
      <c r="B13" s="78" t="s">
        <v>200</v>
      </c>
      <c r="C13" s="101">
        <v>712</v>
      </c>
      <c r="D13" s="101">
        <v>954</v>
      </c>
      <c r="E13" s="112">
        <f t="shared" si="0"/>
        <v>-242</v>
      </c>
      <c r="F13" s="101">
        <v>24</v>
      </c>
      <c r="G13" s="101">
        <v>240</v>
      </c>
      <c r="H13" s="112">
        <f t="shared" si="1"/>
        <v>-216</v>
      </c>
    </row>
    <row r="14" spans="1:8" s="79" customFormat="1" ht="19.2" customHeight="1" x14ac:dyDescent="0.3">
      <c r="A14" s="77">
        <v>7</v>
      </c>
      <c r="B14" s="78" t="s">
        <v>93</v>
      </c>
      <c r="C14" s="101">
        <v>666</v>
      </c>
      <c r="D14" s="101">
        <v>826</v>
      </c>
      <c r="E14" s="112">
        <f t="shared" si="0"/>
        <v>-160</v>
      </c>
      <c r="F14" s="101">
        <v>22</v>
      </c>
      <c r="G14" s="101">
        <v>234</v>
      </c>
      <c r="H14" s="112">
        <f t="shared" si="1"/>
        <v>-212</v>
      </c>
    </row>
    <row r="15" spans="1:8" s="79" customFormat="1" ht="31.2" x14ac:dyDescent="0.3">
      <c r="A15" s="77">
        <v>8</v>
      </c>
      <c r="B15" s="78" t="s">
        <v>91</v>
      </c>
      <c r="C15" s="101">
        <v>465</v>
      </c>
      <c r="D15" s="101">
        <v>833</v>
      </c>
      <c r="E15" s="112">
        <f t="shared" si="0"/>
        <v>-368</v>
      </c>
      <c r="F15" s="101">
        <v>6</v>
      </c>
      <c r="G15" s="101">
        <v>277</v>
      </c>
      <c r="H15" s="112">
        <f t="shared" si="1"/>
        <v>-271</v>
      </c>
    </row>
    <row r="16" spans="1:8" s="79" customFormat="1" x14ac:dyDescent="0.3">
      <c r="A16" s="77">
        <v>9</v>
      </c>
      <c r="B16" s="78" t="s">
        <v>94</v>
      </c>
      <c r="C16" s="101">
        <v>452</v>
      </c>
      <c r="D16" s="101">
        <v>1039</v>
      </c>
      <c r="E16" s="112">
        <f t="shared" si="0"/>
        <v>-587</v>
      </c>
      <c r="F16" s="101">
        <v>13</v>
      </c>
      <c r="G16" s="101">
        <v>251</v>
      </c>
      <c r="H16" s="112">
        <f t="shared" si="1"/>
        <v>-238</v>
      </c>
    </row>
    <row r="17" spans="1:8" s="79" customFormat="1" x14ac:dyDescent="0.3">
      <c r="A17" s="77">
        <v>10</v>
      </c>
      <c r="B17" s="78" t="s">
        <v>96</v>
      </c>
      <c r="C17" s="101">
        <v>434</v>
      </c>
      <c r="D17" s="101">
        <v>264</v>
      </c>
      <c r="E17" s="112">
        <f t="shared" si="0"/>
        <v>170</v>
      </c>
      <c r="F17" s="101">
        <v>83</v>
      </c>
      <c r="G17" s="101">
        <v>54</v>
      </c>
      <c r="H17" s="112">
        <f t="shared" si="1"/>
        <v>29</v>
      </c>
    </row>
    <row r="18" spans="1:8" s="79" customFormat="1" x14ac:dyDescent="0.3">
      <c r="A18" s="77">
        <v>11</v>
      </c>
      <c r="B18" s="78" t="s">
        <v>89</v>
      </c>
      <c r="C18" s="101">
        <v>372</v>
      </c>
      <c r="D18" s="101">
        <v>354</v>
      </c>
      <c r="E18" s="112">
        <f t="shared" si="0"/>
        <v>18</v>
      </c>
      <c r="F18" s="101">
        <v>1</v>
      </c>
      <c r="G18" s="101">
        <v>17</v>
      </c>
      <c r="H18" s="112">
        <f t="shared" si="1"/>
        <v>-16</v>
      </c>
    </row>
    <row r="19" spans="1:8" s="79" customFormat="1" x14ac:dyDescent="0.3">
      <c r="A19" s="77">
        <v>12</v>
      </c>
      <c r="B19" s="78" t="s">
        <v>100</v>
      </c>
      <c r="C19" s="101">
        <v>364</v>
      </c>
      <c r="D19" s="101">
        <v>528</v>
      </c>
      <c r="E19" s="112">
        <f t="shared" si="0"/>
        <v>-164</v>
      </c>
      <c r="F19" s="101">
        <v>4</v>
      </c>
      <c r="G19" s="101">
        <v>166</v>
      </c>
      <c r="H19" s="112">
        <f t="shared" si="1"/>
        <v>-162</v>
      </c>
    </row>
    <row r="20" spans="1:8" s="79" customFormat="1" x14ac:dyDescent="0.3">
      <c r="A20" s="77">
        <v>13</v>
      </c>
      <c r="B20" s="78" t="s">
        <v>98</v>
      </c>
      <c r="C20" s="101">
        <v>341</v>
      </c>
      <c r="D20" s="101">
        <v>210</v>
      </c>
      <c r="E20" s="112">
        <f t="shared" si="0"/>
        <v>131</v>
      </c>
      <c r="F20" s="101">
        <v>21</v>
      </c>
      <c r="G20" s="101">
        <v>51</v>
      </c>
      <c r="H20" s="112">
        <f t="shared" si="1"/>
        <v>-30</v>
      </c>
    </row>
    <row r="21" spans="1:8" s="79" customFormat="1" ht="31.2" x14ac:dyDescent="0.3">
      <c r="A21" s="77">
        <v>14</v>
      </c>
      <c r="B21" s="78" t="s">
        <v>211</v>
      </c>
      <c r="C21" s="101">
        <v>320</v>
      </c>
      <c r="D21" s="101">
        <v>505</v>
      </c>
      <c r="E21" s="112">
        <f t="shared" si="0"/>
        <v>-185</v>
      </c>
      <c r="F21" s="101">
        <v>3</v>
      </c>
      <c r="G21" s="101">
        <v>208</v>
      </c>
      <c r="H21" s="112">
        <f t="shared" si="1"/>
        <v>-205</v>
      </c>
    </row>
    <row r="22" spans="1:8" s="79" customFormat="1" ht="31.2" x14ac:dyDescent="0.3">
      <c r="A22" s="77">
        <v>15</v>
      </c>
      <c r="B22" s="78" t="s">
        <v>212</v>
      </c>
      <c r="C22" s="101">
        <v>318</v>
      </c>
      <c r="D22" s="101">
        <v>364</v>
      </c>
      <c r="E22" s="112">
        <f t="shared" si="0"/>
        <v>-46</v>
      </c>
      <c r="F22" s="101">
        <v>9</v>
      </c>
      <c r="G22" s="101">
        <v>126</v>
      </c>
      <c r="H22" s="112">
        <f t="shared" si="1"/>
        <v>-117</v>
      </c>
    </row>
    <row r="23" spans="1:8" s="79" customFormat="1" x14ac:dyDescent="0.3">
      <c r="A23" s="77">
        <v>16</v>
      </c>
      <c r="B23" s="78" t="s">
        <v>95</v>
      </c>
      <c r="C23" s="101">
        <v>304</v>
      </c>
      <c r="D23" s="101">
        <v>532</v>
      </c>
      <c r="E23" s="112">
        <f t="shared" si="0"/>
        <v>-228</v>
      </c>
      <c r="F23" s="101">
        <v>6</v>
      </c>
      <c r="G23" s="101">
        <v>116</v>
      </c>
      <c r="H23" s="112">
        <f t="shared" si="1"/>
        <v>-110</v>
      </c>
    </row>
    <row r="24" spans="1:8" s="79" customFormat="1" x14ac:dyDescent="0.3">
      <c r="A24" s="77">
        <v>17</v>
      </c>
      <c r="B24" s="78" t="s">
        <v>106</v>
      </c>
      <c r="C24" s="101">
        <v>249</v>
      </c>
      <c r="D24" s="101">
        <v>413</v>
      </c>
      <c r="E24" s="112">
        <f t="shared" si="0"/>
        <v>-164</v>
      </c>
      <c r="F24" s="101">
        <v>6</v>
      </c>
      <c r="G24" s="101">
        <v>117</v>
      </c>
      <c r="H24" s="112">
        <f t="shared" si="1"/>
        <v>-111</v>
      </c>
    </row>
    <row r="25" spans="1:8" s="79" customFormat="1" x14ac:dyDescent="0.3">
      <c r="A25" s="77">
        <v>18</v>
      </c>
      <c r="B25" s="78" t="s">
        <v>143</v>
      </c>
      <c r="C25" s="101">
        <v>245</v>
      </c>
      <c r="D25" s="101">
        <v>300</v>
      </c>
      <c r="E25" s="112">
        <f t="shared" si="0"/>
        <v>-55</v>
      </c>
      <c r="F25" s="101">
        <v>4</v>
      </c>
      <c r="G25" s="101">
        <v>89</v>
      </c>
      <c r="H25" s="112">
        <f t="shared" si="1"/>
        <v>-85</v>
      </c>
    </row>
    <row r="26" spans="1:8" s="79" customFormat="1" x14ac:dyDescent="0.3">
      <c r="A26" s="77">
        <v>19</v>
      </c>
      <c r="B26" s="78" t="s">
        <v>112</v>
      </c>
      <c r="C26" s="101">
        <v>233</v>
      </c>
      <c r="D26" s="101">
        <v>234</v>
      </c>
      <c r="E26" s="112">
        <f t="shared" si="0"/>
        <v>-1</v>
      </c>
      <c r="F26" s="101">
        <v>7</v>
      </c>
      <c r="G26" s="101">
        <v>65</v>
      </c>
      <c r="H26" s="112">
        <f t="shared" si="1"/>
        <v>-58</v>
      </c>
    </row>
    <row r="27" spans="1:8" s="79" customFormat="1" x14ac:dyDescent="0.3">
      <c r="A27" s="77">
        <v>20</v>
      </c>
      <c r="B27" s="78" t="s">
        <v>216</v>
      </c>
      <c r="C27" s="101">
        <v>224</v>
      </c>
      <c r="D27" s="101">
        <v>507</v>
      </c>
      <c r="E27" s="112">
        <f t="shared" si="0"/>
        <v>-283</v>
      </c>
      <c r="F27" s="101">
        <v>6</v>
      </c>
      <c r="G27" s="101">
        <v>165</v>
      </c>
      <c r="H27" s="112">
        <f t="shared" si="1"/>
        <v>-159</v>
      </c>
    </row>
    <row r="28" spans="1:8" s="79" customFormat="1" x14ac:dyDescent="0.3">
      <c r="A28" s="77">
        <v>21</v>
      </c>
      <c r="B28" s="78" t="s">
        <v>99</v>
      </c>
      <c r="C28" s="101">
        <v>221</v>
      </c>
      <c r="D28" s="101">
        <v>190</v>
      </c>
      <c r="E28" s="112">
        <f t="shared" si="0"/>
        <v>31</v>
      </c>
      <c r="F28" s="101">
        <v>15</v>
      </c>
      <c r="G28" s="101">
        <v>44</v>
      </c>
      <c r="H28" s="112">
        <f t="shared" si="1"/>
        <v>-29</v>
      </c>
    </row>
    <row r="29" spans="1:8" s="79" customFormat="1" x14ac:dyDescent="0.3">
      <c r="A29" s="77">
        <v>22</v>
      </c>
      <c r="B29" s="78" t="s">
        <v>97</v>
      </c>
      <c r="C29" s="101">
        <v>211</v>
      </c>
      <c r="D29" s="101">
        <v>219</v>
      </c>
      <c r="E29" s="112">
        <f t="shared" si="0"/>
        <v>-8</v>
      </c>
      <c r="F29" s="101">
        <v>12</v>
      </c>
      <c r="G29" s="101">
        <v>65</v>
      </c>
      <c r="H29" s="112">
        <f t="shared" si="1"/>
        <v>-53</v>
      </c>
    </row>
    <row r="30" spans="1:8" s="79" customFormat="1" x14ac:dyDescent="0.3">
      <c r="A30" s="77">
        <v>23</v>
      </c>
      <c r="B30" s="78" t="s">
        <v>108</v>
      </c>
      <c r="C30" s="101">
        <v>209</v>
      </c>
      <c r="D30" s="101">
        <v>180</v>
      </c>
      <c r="E30" s="112">
        <f t="shared" si="0"/>
        <v>29</v>
      </c>
      <c r="F30" s="101">
        <v>25</v>
      </c>
      <c r="G30" s="101">
        <v>34</v>
      </c>
      <c r="H30" s="112">
        <f t="shared" si="1"/>
        <v>-9</v>
      </c>
    </row>
    <row r="31" spans="1:8" s="79" customFormat="1" x14ac:dyDescent="0.3">
      <c r="A31" s="77">
        <v>24</v>
      </c>
      <c r="B31" s="78" t="s">
        <v>103</v>
      </c>
      <c r="C31" s="101">
        <v>208</v>
      </c>
      <c r="D31" s="101">
        <v>337</v>
      </c>
      <c r="E31" s="112">
        <f t="shared" si="0"/>
        <v>-129</v>
      </c>
      <c r="F31" s="101">
        <v>14</v>
      </c>
      <c r="G31" s="101">
        <v>95</v>
      </c>
      <c r="H31" s="112">
        <f t="shared" si="1"/>
        <v>-81</v>
      </c>
    </row>
    <row r="32" spans="1:8" s="79" customFormat="1" x14ac:dyDescent="0.3">
      <c r="A32" s="77">
        <v>25</v>
      </c>
      <c r="B32" s="78" t="s">
        <v>116</v>
      </c>
      <c r="C32" s="101">
        <v>199</v>
      </c>
      <c r="D32" s="101">
        <v>232</v>
      </c>
      <c r="E32" s="112">
        <f t="shared" si="0"/>
        <v>-33</v>
      </c>
      <c r="F32" s="101">
        <v>20</v>
      </c>
      <c r="G32" s="101">
        <v>46</v>
      </c>
      <c r="H32" s="112">
        <f t="shared" si="1"/>
        <v>-26</v>
      </c>
    </row>
    <row r="33" spans="1:8" s="79" customFormat="1" x14ac:dyDescent="0.3">
      <c r="A33" s="77">
        <v>26</v>
      </c>
      <c r="B33" s="78" t="s">
        <v>113</v>
      </c>
      <c r="C33" s="101">
        <v>197</v>
      </c>
      <c r="D33" s="101">
        <v>297</v>
      </c>
      <c r="E33" s="112">
        <f t="shared" si="0"/>
        <v>-100</v>
      </c>
      <c r="F33" s="101">
        <v>1</v>
      </c>
      <c r="G33" s="101">
        <v>37</v>
      </c>
      <c r="H33" s="112">
        <f t="shared" si="1"/>
        <v>-36</v>
      </c>
    </row>
    <row r="34" spans="1:8" s="79" customFormat="1" ht="46.8" x14ac:dyDescent="0.3">
      <c r="A34" s="77">
        <v>27</v>
      </c>
      <c r="B34" s="78" t="s">
        <v>229</v>
      </c>
      <c r="C34" s="101">
        <v>195</v>
      </c>
      <c r="D34" s="101">
        <v>263</v>
      </c>
      <c r="E34" s="112">
        <f t="shared" si="0"/>
        <v>-68</v>
      </c>
      <c r="F34" s="101">
        <v>1</v>
      </c>
      <c r="G34" s="101">
        <v>60</v>
      </c>
      <c r="H34" s="112">
        <f t="shared" si="1"/>
        <v>-59</v>
      </c>
    </row>
    <row r="35" spans="1:8" s="79" customFormat="1" ht="31.2" x14ac:dyDescent="0.3">
      <c r="A35" s="77">
        <v>28</v>
      </c>
      <c r="B35" s="78" t="s">
        <v>155</v>
      </c>
      <c r="C35" s="101">
        <v>194</v>
      </c>
      <c r="D35" s="101">
        <v>146</v>
      </c>
      <c r="E35" s="112">
        <f t="shared" si="0"/>
        <v>48</v>
      </c>
      <c r="F35" s="101">
        <v>7</v>
      </c>
      <c r="G35" s="101">
        <v>30</v>
      </c>
      <c r="H35" s="112">
        <f t="shared" si="1"/>
        <v>-23</v>
      </c>
    </row>
    <row r="36" spans="1:8" s="79" customFormat="1" ht="23.25" customHeight="1" x14ac:dyDescent="0.3">
      <c r="A36" s="77">
        <v>29</v>
      </c>
      <c r="B36" s="78" t="s">
        <v>193</v>
      </c>
      <c r="C36" s="101">
        <v>181</v>
      </c>
      <c r="D36" s="101">
        <v>325</v>
      </c>
      <c r="E36" s="112">
        <f t="shared" si="0"/>
        <v>-144</v>
      </c>
      <c r="F36" s="101">
        <v>1</v>
      </c>
      <c r="G36" s="101">
        <v>122</v>
      </c>
      <c r="H36" s="112">
        <f t="shared" si="1"/>
        <v>-121</v>
      </c>
    </row>
    <row r="37" spans="1:8" s="79" customFormat="1" x14ac:dyDescent="0.3">
      <c r="A37" s="77">
        <v>30</v>
      </c>
      <c r="B37" s="78" t="s">
        <v>105</v>
      </c>
      <c r="C37" s="101">
        <v>179</v>
      </c>
      <c r="D37" s="101">
        <v>301</v>
      </c>
      <c r="E37" s="112">
        <f t="shared" si="0"/>
        <v>-122</v>
      </c>
      <c r="F37" s="101">
        <v>13</v>
      </c>
      <c r="G37" s="101">
        <v>50</v>
      </c>
      <c r="H37" s="112">
        <f t="shared" si="1"/>
        <v>-37</v>
      </c>
    </row>
    <row r="38" spans="1:8" s="79" customFormat="1" x14ac:dyDescent="0.3">
      <c r="A38" s="77">
        <v>31</v>
      </c>
      <c r="B38" s="80" t="s">
        <v>102</v>
      </c>
      <c r="C38" s="101">
        <v>177</v>
      </c>
      <c r="D38" s="101">
        <v>147</v>
      </c>
      <c r="E38" s="112">
        <f t="shared" si="0"/>
        <v>30</v>
      </c>
      <c r="F38" s="101">
        <v>5</v>
      </c>
      <c r="G38" s="101">
        <v>46</v>
      </c>
      <c r="H38" s="112">
        <f t="shared" si="1"/>
        <v>-41</v>
      </c>
    </row>
    <row r="39" spans="1:8" s="79" customFormat="1" ht="31.2" x14ac:dyDescent="0.3">
      <c r="A39" s="77">
        <v>32</v>
      </c>
      <c r="B39" s="78" t="s">
        <v>208</v>
      </c>
      <c r="C39" s="101">
        <v>156</v>
      </c>
      <c r="D39" s="101">
        <v>122</v>
      </c>
      <c r="E39" s="112">
        <f t="shared" si="0"/>
        <v>34</v>
      </c>
      <c r="F39" s="101">
        <v>21</v>
      </c>
      <c r="G39" s="101">
        <v>19</v>
      </c>
      <c r="H39" s="112">
        <f t="shared" si="1"/>
        <v>2</v>
      </c>
    </row>
    <row r="40" spans="1:8" s="79" customFormat="1" ht="44.25" customHeight="1" x14ac:dyDescent="0.3">
      <c r="A40" s="77">
        <v>33</v>
      </c>
      <c r="B40" s="78" t="s">
        <v>104</v>
      </c>
      <c r="C40" s="101">
        <v>151</v>
      </c>
      <c r="D40" s="101">
        <v>83</v>
      </c>
      <c r="E40" s="112">
        <f t="shared" si="0"/>
        <v>68</v>
      </c>
      <c r="F40" s="101">
        <v>31</v>
      </c>
      <c r="G40" s="101">
        <v>18</v>
      </c>
      <c r="H40" s="112">
        <f t="shared" si="1"/>
        <v>13</v>
      </c>
    </row>
    <row r="41" spans="1:8" s="79" customFormat="1" ht="20.25" customHeight="1" x14ac:dyDescent="0.3">
      <c r="A41" s="77">
        <v>34</v>
      </c>
      <c r="B41" s="78" t="s">
        <v>126</v>
      </c>
      <c r="C41" s="101">
        <v>150</v>
      </c>
      <c r="D41" s="101">
        <v>285</v>
      </c>
      <c r="E41" s="112">
        <f t="shared" si="0"/>
        <v>-135</v>
      </c>
      <c r="F41" s="101">
        <v>8</v>
      </c>
      <c r="G41" s="101">
        <v>115</v>
      </c>
      <c r="H41" s="112">
        <f t="shared" si="1"/>
        <v>-107</v>
      </c>
    </row>
    <row r="42" spans="1:8" s="79" customFormat="1" x14ac:dyDescent="0.3">
      <c r="A42" s="77">
        <v>35</v>
      </c>
      <c r="B42" s="78" t="s">
        <v>111</v>
      </c>
      <c r="C42" s="101">
        <v>142</v>
      </c>
      <c r="D42" s="101">
        <v>178</v>
      </c>
      <c r="E42" s="112">
        <f t="shared" si="0"/>
        <v>-36</v>
      </c>
      <c r="F42" s="101">
        <v>3</v>
      </c>
      <c r="G42" s="101">
        <v>54</v>
      </c>
      <c r="H42" s="112">
        <f t="shared" si="1"/>
        <v>-51</v>
      </c>
    </row>
    <row r="43" spans="1:8" s="79" customFormat="1" x14ac:dyDescent="0.3">
      <c r="A43" s="77">
        <v>36</v>
      </c>
      <c r="B43" s="78" t="s">
        <v>204</v>
      </c>
      <c r="C43" s="101">
        <v>134</v>
      </c>
      <c r="D43" s="101">
        <v>98</v>
      </c>
      <c r="E43" s="112">
        <f t="shared" si="0"/>
        <v>36</v>
      </c>
      <c r="F43" s="101">
        <v>15</v>
      </c>
      <c r="G43" s="101">
        <v>21</v>
      </c>
      <c r="H43" s="112">
        <f t="shared" si="1"/>
        <v>-6</v>
      </c>
    </row>
    <row r="44" spans="1:8" x14ac:dyDescent="0.3">
      <c r="A44" s="77">
        <v>37</v>
      </c>
      <c r="B44" s="81" t="s">
        <v>220</v>
      </c>
      <c r="C44" s="82">
        <v>132</v>
      </c>
      <c r="D44" s="82">
        <v>70</v>
      </c>
      <c r="E44" s="112">
        <f t="shared" si="0"/>
        <v>62</v>
      </c>
      <c r="F44" s="82">
        <v>0</v>
      </c>
      <c r="G44" s="82">
        <v>5</v>
      </c>
      <c r="H44" s="112">
        <f t="shared" si="1"/>
        <v>-5</v>
      </c>
    </row>
    <row r="45" spans="1:8" ht="31.2" x14ac:dyDescent="0.3">
      <c r="A45" s="77">
        <v>38</v>
      </c>
      <c r="B45" s="83" t="s">
        <v>117</v>
      </c>
      <c r="C45" s="82">
        <v>130</v>
      </c>
      <c r="D45" s="82">
        <v>109</v>
      </c>
      <c r="E45" s="112">
        <f t="shared" si="0"/>
        <v>21</v>
      </c>
      <c r="F45" s="82">
        <v>5</v>
      </c>
      <c r="G45" s="82">
        <v>25</v>
      </c>
      <c r="H45" s="112">
        <f t="shared" si="1"/>
        <v>-20</v>
      </c>
    </row>
    <row r="46" spans="1:8" ht="84.75" customHeight="1" x14ac:dyDescent="0.3">
      <c r="A46" s="77">
        <v>39</v>
      </c>
      <c r="B46" s="78" t="s">
        <v>218</v>
      </c>
      <c r="C46" s="82">
        <v>128</v>
      </c>
      <c r="D46" s="82">
        <v>434</v>
      </c>
      <c r="E46" s="112">
        <f t="shared" si="0"/>
        <v>-306</v>
      </c>
      <c r="F46" s="82">
        <v>3</v>
      </c>
      <c r="G46" s="82">
        <v>136</v>
      </c>
      <c r="H46" s="112">
        <f t="shared" si="1"/>
        <v>-133</v>
      </c>
    </row>
    <row r="47" spans="1:8" ht="21" customHeight="1" x14ac:dyDescent="0.3">
      <c r="A47" s="77">
        <v>40</v>
      </c>
      <c r="B47" s="78" t="s">
        <v>119</v>
      </c>
      <c r="C47" s="82">
        <v>127</v>
      </c>
      <c r="D47" s="82">
        <v>71</v>
      </c>
      <c r="E47" s="112">
        <f t="shared" si="0"/>
        <v>56</v>
      </c>
      <c r="F47" s="82">
        <v>2</v>
      </c>
      <c r="G47" s="82">
        <v>15</v>
      </c>
      <c r="H47" s="112">
        <f t="shared" si="1"/>
        <v>-13</v>
      </c>
    </row>
    <row r="48" spans="1:8" x14ac:dyDescent="0.3">
      <c r="A48" s="77">
        <v>41</v>
      </c>
      <c r="B48" s="78" t="s">
        <v>139</v>
      </c>
      <c r="C48" s="82">
        <v>126</v>
      </c>
      <c r="D48" s="82">
        <v>136</v>
      </c>
      <c r="E48" s="112">
        <f t="shared" si="0"/>
        <v>-10</v>
      </c>
      <c r="F48" s="82">
        <v>4</v>
      </c>
      <c r="G48" s="82">
        <v>52</v>
      </c>
      <c r="H48" s="112">
        <f t="shared" si="1"/>
        <v>-48</v>
      </c>
    </row>
    <row r="49" spans="1:8" x14ac:dyDescent="0.3">
      <c r="A49" s="77">
        <v>42</v>
      </c>
      <c r="B49" s="78" t="s">
        <v>203</v>
      </c>
      <c r="C49" s="82">
        <v>122</v>
      </c>
      <c r="D49" s="82">
        <v>295</v>
      </c>
      <c r="E49" s="112">
        <f t="shared" si="0"/>
        <v>-173</v>
      </c>
      <c r="F49" s="82">
        <v>4</v>
      </c>
      <c r="G49" s="82">
        <v>107</v>
      </c>
      <c r="H49" s="112">
        <f t="shared" si="1"/>
        <v>-103</v>
      </c>
    </row>
    <row r="50" spans="1:8" x14ac:dyDescent="0.3">
      <c r="A50" s="77">
        <v>43</v>
      </c>
      <c r="B50" s="84" t="s">
        <v>188</v>
      </c>
      <c r="C50" s="82">
        <v>119</v>
      </c>
      <c r="D50" s="82">
        <v>123</v>
      </c>
      <c r="E50" s="112">
        <f t="shared" si="0"/>
        <v>-4</v>
      </c>
      <c r="F50" s="82">
        <v>2</v>
      </c>
      <c r="G50" s="82">
        <v>15</v>
      </c>
      <c r="H50" s="112">
        <f t="shared" si="1"/>
        <v>-13</v>
      </c>
    </row>
    <row r="51" spans="1:8" x14ac:dyDescent="0.3">
      <c r="A51" s="77">
        <v>44</v>
      </c>
      <c r="B51" s="84" t="s">
        <v>205</v>
      </c>
      <c r="C51" s="82">
        <v>115</v>
      </c>
      <c r="D51" s="82">
        <v>185</v>
      </c>
      <c r="E51" s="112">
        <f t="shared" si="0"/>
        <v>-70</v>
      </c>
      <c r="F51" s="82">
        <v>5</v>
      </c>
      <c r="G51" s="82">
        <v>53</v>
      </c>
      <c r="H51" s="112">
        <f t="shared" si="1"/>
        <v>-48</v>
      </c>
    </row>
    <row r="52" spans="1:8" x14ac:dyDescent="0.3">
      <c r="A52" s="77">
        <v>45</v>
      </c>
      <c r="B52" s="84" t="s">
        <v>217</v>
      </c>
      <c r="C52" s="82">
        <v>106</v>
      </c>
      <c r="D52" s="82">
        <v>44</v>
      </c>
      <c r="E52" s="112">
        <f t="shared" si="0"/>
        <v>62</v>
      </c>
      <c r="F52" s="82">
        <v>3</v>
      </c>
      <c r="G52" s="82">
        <v>17</v>
      </c>
      <c r="H52" s="112">
        <f t="shared" si="1"/>
        <v>-14</v>
      </c>
    </row>
    <row r="53" spans="1:8" x14ac:dyDescent="0.3">
      <c r="A53" s="77">
        <v>46</v>
      </c>
      <c r="B53" s="84" t="s">
        <v>107</v>
      </c>
      <c r="C53" s="82">
        <v>105</v>
      </c>
      <c r="D53" s="82">
        <v>164</v>
      </c>
      <c r="E53" s="112">
        <f t="shared" si="0"/>
        <v>-59</v>
      </c>
      <c r="F53" s="82">
        <v>3</v>
      </c>
      <c r="G53" s="82">
        <v>39</v>
      </c>
      <c r="H53" s="112">
        <f t="shared" si="1"/>
        <v>-36</v>
      </c>
    </row>
    <row r="54" spans="1:8" x14ac:dyDescent="0.3">
      <c r="A54" s="77">
        <v>47</v>
      </c>
      <c r="B54" s="84" t="s">
        <v>123</v>
      </c>
      <c r="C54" s="82">
        <v>94</v>
      </c>
      <c r="D54" s="82">
        <v>91</v>
      </c>
      <c r="E54" s="112">
        <f t="shared" si="0"/>
        <v>3</v>
      </c>
      <c r="F54" s="82">
        <v>6</v>
      </c>
      <c r="G54" s="82">
        <v>25</v>
      </c>
      <c r="H54" s="112">
        <f t="shared" si="1"/>
        <v>-19</v>
      </c>
    </row>
    <row r="55" spans="1:8" x14ac:dyDescent="0.3">
      <c r="A55" s="77">
        <v>48</v>
      </c>
      <c r="B55" s="84" t="s">
        <v>179</v>
      </c>
      <c r="C55" s="82">
        <v>89</v>
      </c>
      <c r="D55" s="82">
        <v>119</v>
      </c>
      <c r="E55" s="112">
        <f t="shared" si="0"/>
        <v>-30</v>
      </c>
      <c r="F55" s="82">
        <v>2</v>
      </c>
      <c r="G55" s="82">
        <v>44</v>
      </c>
      <c r="H55" s="112">
        <f t="shared" si="1"/>
        <v>-42</v>
      </c>
    </row>
    <row r="56" spans="1:8" x14ac:dyDescent="0.3">
      <c r="A56" s="77">
        <v>49</v>
      </c>
      <c r="B56" s="84" t="s">
        <v>101</v>
      </c>
      <c r="C56" s="82">
        <v>88</v>
      </c>
      <c r="D56" s="82">
        <v>223</v>
      </c>
      <c r="E56" s="112">
        <f t="shared" si="0"/>
        <v>-135</v>
      </c>
      <c r="F56" s="82">
        <v>5</v>
      </c>
      <c r="G56" s="82">
        <v>54</v>
      </c>
      <c r="H56" s="112">
        <f t="shared" si="1"/>
        <v>-49</v>
      </c>
    </row>
    <row r="57" spans="1:8" x14ac:dyDescent="0.3">
      <c r="A57" s="77">
        <v>50</v>
      </c>
      <c r="B57" s="83" t="s">
        <v>110</v>
      </c>
      <c r="C57" s="82">
        <v>86</v>
      </c>
      <c r="D57" s="82">
        <v>129</v>
      </c>
      <c r="E57" s="112">
        <f t="shared" si="0"/>
        <v>-43</v>
      </c>
      <c r="F57" s="82">
        <v>3</v>
      </c>
      <c r="G57" s="82">
        <v>47</v>
      </c>
      <c r="H57" s="112">
        <f t="shared" si="1"/>
        <v>-44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view="pageBreakPreview" zoomScale="90" zoomScaleNormal="100" zoomScaleSheetLayoutView="90" workbookViewId="0">
      <selection activeCell="I13" sqref="I13"/>
    </sheetView>
  </sheetViews>
  <sheetFormatPr defaultColWidth="8.88671875" defaultRowHeight="13.2" x14ac:dyDescent="0.25"/>
  <cols>
    <col min="1" max="1" width="36.33203125" style="89" customWidth="1"/>
    <col min="2" max="2" width="10.44140625" style="99" customWidth="1"/>
    <col min="3" max="3" width="12.88671875" style="99" customWidth="1"/>
    <col min="4" max="4" width="12.5546875" style="100" customWidth="1"/>
    <col min="5" max="5" width="10.44140625" style="99" customWidth="1"/>
    <col min="6" max="6" width="13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64" t="s">
        <v>78</v>
      </c>
      <c r="B1" s="364"/>
      <c r="C1" s="364"/>
      <c r="D1" s="364"/>
      <c r="E1" s="364"/>
      <c r="F1" s="364"/>
      <c r="G1" s="364"/>
    </row>
    <row r="2" spans="1:13" s="87" customFormat="1" ht="20.399999999999999" x14ac:dyDescent="0.35">
      <c r="A2" s="365" t="s">
        <v>124</v>
      </c>
      <c r="B2" s="365"/>
      <c r="C2" s="365"/>
      <c r="D2" s="365"/>
      <c r="E2" s="365"/>
      <c r="F2" s="365"/>
      <c r="G2" s="365"/>
    </row>
    <row r="4" spans="1:13" s="76" customFormat="1" ht="35.4" customHeight="1" x14ac:dyDescent="0.3">
      <c r="A4" s="358" t="s">
        <v>80</v>
      </c>
      <c r="B4" s="359" t="s">
        <v>499</v>
      </c>
      <c r="C4" s="359"/>
      <c r="D4" s="359"/>
      <c r="E4" s="366" t="s">
        <v>274</v>
      </c>
      <c r="F4" s="366"/>
      <c r="G4" s="366"/>
    </row>
    <row r="5" spans="1:13" s="75" customFormat="1" ht="18.600000000000001" customHeight="1" x14ac:dyDescent="0.3">
      <c r="A5" s="358"/>
      <c r="B5" s="353" t="s">
        <v>0</v>
      </c>
      <c r="C5" s="353" t="s">
        <v>81</v>
      </c>
      <c r="D5" s="353" t="s">
        <v>82</v>
      </c>
      <c r="E5" s="353" t="s">
        <v>83</v>
      </c>
      <c r="F5" s="353" t="s">
        <v>84</v>
      </c>
      <c r="G5" s="353" t="s">
        <v>82</v>
      </c>
    </row>
    <row r="6" spans="1:13" s="75" customFormat="1" ht="52.2" customHeight="1" x14ac:dyDescent="0.3">
      <c r="A6" s="358"/>
      <c r="B6" s="353"/>
      <c r="C6" s="353"/>
      <c r="D6" s="353"/>
      <c r="E6" s="353"/>
      <c r="F6" s="353"/>
      <c r="G6" s="353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361" t="s">
        <v>125</v>
      </c>
      <c r="B8" s="362"/>
      <c r="C8" s="362"/>
      <c r="D8" s="362"/>
      <c r="E8" s="362"/>
      <c r="F8" s="362"/>
      <c r="G8" s="363"/>
      <c r="M8" s="92"/>
    </row>
    <row r="9" spans="1:13" ht="16.5" customHeight="1" x14ac:dyDescent="0.25">
      <c r="A9" s="93" t="s">
        <v>106</v>
      </c>
      <c r="B9" s="101">
        <v>249</v>
      </c>
      <c r="C9" s="101">
        <v>413</v>
      </c>
      <c r="D9" s="132">
        <f>B9-C9</f>
        <v>-164</v>
      </c>
      <c r="E9" s="133">
        <v>6</v>
      </c>
      <c r="F9" s="101">
        <v>117</v>
      </c>
      <c r="G9" s="112">
        <f>E9-F9</f>
        <v>-111</v>
      </c>
      <c r="M9" s="92"/>
    </row>
    <row r="10" spans="1:13" ht="16.5" customHeight="1" x14ac:dyDescent="0.25">
      <c r="A10" s="94" t="s">
        <v>126</v>
      </c>
      <c r="B10" s="101">
        <v>150</v>
      </c>
      <c r="C10" s="101">
        <v>285</v>
      </c>
      <c r="D10" s="132">
        <f t="shared" ref="D10:D23" si="0">B10-C10</f>
        <v>-135</v>
      </c>
      <c r="E10" s="133">
        <v>8</v>
      </c>
      <c r="F10" s="101">
        <v>115</v>
      </c>
      <c r="G10" s="112">
        <f t="shared" ref="G10:G23" si="1">E10-F10</f>
        <v>-107</v>
      </c>
    </row>
    <row r="11" spans="1:13" ht="16.5" customHeight="1" x14ac:dyDescent="0.25">
      <c r="A11" s="94" t="s">
        <v>205</v>
      </c>
      <c r="B11" s="101">
        <v>115</v>
      </c>
      <c r="C11" s="101">
        <v>185</v>
      </c>
      <c r="D11" s="132">
        <f t="shared" si="0"/>
        <v>-70</v>
      </c>
      <c r="E11" s="133">
        <v>5</v>
      </c>
      <c r="F11" s="101">
        <v>53</v>
      </c>
      <c r="G11" s="112">
        <f t="shared" si="1"/>
        <v>-48</v>
      </c>
    </row>
    <row r="12" spans="1:13" ht="16.5" customHeight="1" x14ac:dyDescent="0.25">
      <c r="A12" s="94" t="s">
        <v>130</v>
      </c>
      <c r="B12" s="101">
        <v>82</v>
      </c>
      <c r="C12" s="101">
        <v>116</v>
      </c>
      <c r="D12" s="132">
        <f t="shared" si="0"/>
        <v>-34</v>
      </c>
      <c r="E12" s="133">
        <v>3</v>
      </c>
      <c r="F12" s="101">
        <v>37</v>
      </c>
      <c r="G12" s="112">
        <f t="shared" si="1"/>
        <v>-34</v>
      </c>
    </row>
    <row r="13" spans="1:13" ht="16.5" customHeight="1" x14ac:dyDescent="0.25">
      <c r="A13" s="94" t="s">
        <v>128</v>
      </c>
      <c r="B13" s="101">
        <v>79</v>
      </c>
      <c r="C13" s="101">
        <v>73</v>
      </c>
      <c r="D13" s="132">
        <f t="shared" si="0"/>
        <v>6</v>
      </c>
      <c r="E13" s="133">
        <v>9</v>
      </c>
      <c r="F13" s="101">
        <v>27</v>
      </c>
      <c r="G13" s="112">
        <f t="shared" si="1"/>
        <v>-18</v>
      </c>
    </row>
    <row r="14" spans="1:13" ht="16.5" customHeight="1" x14ac:dyDescent="0.25">
      <c r="A14" s="94" t="s">
        <v>195</v>
      </c>
      <c r="B14" s="101">
        <v>74</v>
      </c>
      <c r="C14" s="101">
        <v>145</v>
      </c>
      <c r="D14" s="132">
        <f t="shared" si="0"/>
        <v>-71</v>
      </c>
      <c r="E14" s="133">
        <v>1</v>
      </c>
      <c r="F14" s="101">
        <v>61</v>
      </c>
      <c r="G14" s="112">
        <f t="shared" si="1"/>
        <v>-60</v>
      </c>
    </row>
    <row r="15" spans="1:13" ht="15.6" x14ac:dyDescent="0.25">
      <c r="A15" s="94" t="s">
        <v>131</v>
      </c>
      <c r="B15" s="101">
        <v>70</v>
      </c>
      <c r="C15" s="101">
        <v>105</v>
      </c>
      <c r="D15" s="132">
        <f t="shared" si="0"/>
        <v>-35</v>
      </c>
      <c r="E15" s="133">
        <v>4</v>
      </c>
      <c r="F15" s="101">
        <v>42</v>
      </c>
      <c r="G15" s="112">
        <f t="shared" si="1"/>
        <v>-38</v>
      </c>
    </row>
    <row r="16" spans="1:13" ht="16.5" customHeight="1" x14ac:dyDescent="0.25">
      <c r="A16" s="95" t="s">
        <v>127</v>
      </c>
      <c r="B16" s="101">
        <v>56</v>
      </c>
      <c r="C16" s="101">
        <v>64</v>
      </c>
      <c r="D16" s="132">
        <f t="shared" si="0"/>
        <v>-8</v>
      </c>
      <c r="E16" s="133">
        <v>0</v>
      </c>
      <c r="F16" s="101">
        <v>15</v>
      </c>
      <c r="G16" s="112">
        <f t="shared" si="1"/>
        <v>-15</v>
      </c>
    </row>
    <row r="17" spans="1:7" ht="15.6" x14ac:dyDescent="0.25">
      <c r="A17" s="95" t="s">
        <v>129</v>
      </c>
      <c r="B17" s="101">
        <v>52</v>
      </c>
      <c r="C17" s="101">
        <v>61</v>
      </c>
      <c r="D17" s="132">
        <f t="shared" si="0"/>
        <v>-9</v>
      </c>
      <c r="E17" s="133">
        <v>1</v>
      </c>
      <c r="F17" s="101">
        <v>25</v>
      </c>
      <c r="G17" s="112">
        <f t="shared" si="1"/>
        <v>-24</v>
      </c>
    </row>
    <row r="18" spans="1:7" ht="31.2" x14ac:dyDescent="0.25">
      <c r="A18" s="95" t="s">
        <v>172</v>
      </c>
      <c r="B18" s="101">
        <v>46</v>
      </c>
      <c r="C18" s="101">
        <v>71</v>
      </c>
      <c r="D18" s="132">
        <f t="shared" si="0"/>
        <v>-25</v>
      </c>
      <c r="E18" s="133">
        <v>1</v>
      </c>
      <c r="F18" s="101">
        <v>19</v>
      </c>
      <c r="G18" s="112">
        <f t="shared" si="1"/>
        <v>-18</v>
      </c>
    </row>
    <row r="19" spans="1:7" ht="31.2" x14ac:dyDescent="0.25">
      <c r="A19" s="95" t="s">
        <v>259</v>
      </c>
      <c r="B19" s="101">
        <v>42</v>
      </c>
      <c r="C19" s="101">
        <v>74</v>
      </c>
      <c r="D19" s="132">
        <f t="shared" si="0"/>
        <v>-32</v>
      </c>
      <c r="E19" s="133">
        <v>3</v>
      </c>
      <c r="F19" s="101">
        <v>51</v>
      </c>
      <c r="G19" s="112">
        <f t="shared" si="1"/>
        <v>-48</v>
      </c>
    </row>
    <row r="20" spans="1:7" ht="29.25" customHeight="1" x14ac:dyDescent="0.25">
      <c r="A20" s="95" t="s">
        <v>170</v>
      </c>
      <c r="B20" s="101">
        <v>38</v>
      </c>
      <c r="C20" s="101">
        <v>255</v>
      </c>
      <c r="D20" s="132">
        <f t="shared" si="0"/>
        <v>-217</v>
      </c>
      <c r="E20" s="133">
        <v>0</v>
      </c>
      <c r="F20" s="101">
        <v>53</v>
      </c>
      <c r="G20" s="112">
        <f t="shared" si="1"/>
        <v>-53</v>
      </c>
    </row>
    <row r="21" spans="1:7" ht="46.8" x14ac:dyDescent="0.25">
      <c r="A21" s="95" t="s">
        <v>264</v>
      </c>
      <c r="B21" s="101">
        <v>28</v>
      </c>
      <c r="C21" s="101">
        <v>51</v>
      </c>
      <c r="D21" s="132">
        <f t="shared" si="0"/>
        <v>-23</v>
      </c>
      <c r="E21" s="133">
        <v>0</v>
      </c>
      <c r="F21" s="101">
        <v>15</v>
      </c>
      <c r="G21" s="112">
        <f t="shared" si="1"/>
        <v>-15</v>
      </c>
    </row>
    <row r="22" spans="1:7" ht="31.2" x14ac:dyDescent="0.25">
      <c r="A22" s="93" t="s">
        <v>222</v>
      </c>
      <c r="B22" s="101">
        <v>26</v>
      </c>
      <c r="C22" s="195">
        <v>74</v>
      </c>
      <c r="D22" s="132">
        <f t="shared" si="0"/>
        <v>-48</v>
      </c>
      <c r="E22" s="133">
        <v>0</v>
      </c>
      <c r="F22" s="101">
        <v>26</v>
      </c>
      <c r="G22" s="112">
        <f t="shared" si="1"/>
        <v>-26</v>
      </c>
    </row>
    <row r="23" spans="1:7" ht="24" customHeight="1" x14ac:dyDescent="0.25">
      <c r="A23" s="94" t="s">
        <v>257</v>
      </c>
      <c r="B23" s="101">
        <v>26</v>
      </c>
      <c r="C23" s="101">
        <v>75</v>
      </c>
      <c r="D23" s="132">
        <f t="shared" si="0"/>
        <v>-49</v>
      </c>
      <c r="E23" s="133">
        <v>1</v>
      </c>
      <c r="F23" s="101">
        <v>24</v>
      </c>
      <c r="G23" s="112">
        <f t="shared" si="1"/>
        <v>-23</v>
      </c>
    </row>
    <row r="24" spans="1:7" ht="38.4" customHeight="1" x14ac:dyDescent="0.25">
      <c r="A24" s="361" t="s">
        <v>26</v>
      </c>
      <c r="B24" s="362"/>
      <c r="C24" s="362"/>
      <c r="D24" s="362"/>
      <c r="E24" s="362"/>
      <c r="F24" s="362"/>
      <c r="G24" s="363"/>
    </row>
    <row r="25" spans="1:7" ht="31.2" x14ac:dyDescent="0.25">
      <c r="A25" s="94" t="s">
        <v>211</v>
      </c>
      <c r="B25" s="101">
        <v>320</v>
      </c>
      <c r="C25" s="101">
        <v>505</v>
      </c>
      <c r="D25" s="132">
        <f>B25-C25</f>
        <v>-185</v>
      </c>
      <c r="E25" s="133">
        <v>3</v>
      </c>
      <c r="F25" s="101">
        <v>208</v>
      </c>
      <c r="G25" s="112">
        <f>E25-F25</f>
        <v>-205</v>
      </c>
    </row>
    <row r="26" spans="1:7" ht="31.2" x14ac:dyDescent="0.25">
      <c r="A26" s="94" t="s">
        <v>212</v>
      </c>
      <c r="B26" s="101">
        <v>318</v>
      </c>
      <c r="C26" s="101">
        <v>364</v>
      </c>
      <c r="D26" s="132">
        <f t="shared" ref="D26:D39" si="2">B26-C26</f>
        <v>-46</v>
      </c>
      <c r="E26" s="133">
        <v>9</v>
      </c>
      <c r="F26" s="101">
        <v>126</v>
      </c>
      <c r="G26" s="112">
        <f t="shared" ref="G26:G39" si="3">E26-F26</f>
        <v>-117</v>
      </c>
    </row>
    <row r="27" spans="1:7" ht="15.6" x14ac:dyDescent="0.25">
      <c r="A27" s="94" t="s">
        <v>217</v>
      </c>
      <c r="B27" s="101">
        <v>106</v>
      </c>
      <c r="C27" s="101">
        <v>44</v>
      </c>
      <c r="D27" s="132">
        <f t="shared" si="2"/>
        <v>62</v>
      </c>
      <c r="E27" s="133">
        <v>3</v>
      </c>
      <c r="F27" s="101">
        <v>17</v>
      </c>
      <c r="G27" s="112">
        <f t="shared" si="3"/>
        <v>-14</v>
      </c>
    </row>
    <row r="28" spans="1:7" ht="15.6" x14ac:dyDescent="0.25">
      <c r="A28" s="94" t="s">
        <v>123</v>
      </c>
      <c r="B28" s="101">
        <v>94</v>
      </c>
      <c r="C28" s="101">
        <v>91</v>
      </c>
      <c r="D28" s="132">
        <f t="shared" si="2"/>
        <v>3</v>
      </c>
      <c r="E28" s="133">
        <v>6</v>
      </c>
      <c r="F28" s="101">
        <v>25</v>
      </c>
      <c r="G28" s="112">
        <f t="shared" si="3"/>
        <v>-19</v>
      </c>
    </row>
    <row r="29" spans="1:7" ht="15.6" x14ac:dyDescent="0.25">
      <c r="A29" s="94" t="s">
        <v>224</v>
      </c>
      <c r="B29" s="101">
        <v>80</v>
      </c>
      <c r="C29" s="101">
        <v>25</v>
      </c>
      <c r="D29" s="132">
        <f t="shared" si="2"/>
        <v>55</v>
      </c>
      <c r="E29" s="133">
        <v>0</v>
      </c>
      <c r="F29" s="101">
        <v>10</v>
      </c>
      <c r="G29" s="112">
        <f t="shared" si="3"/>
        <v>-10</v>
      </c>
    </row>
    <row r="30" spans="1:7" ht="21" customHeight="1" x14ac:dyDescent="0.25">
      <c r="A30" s="94" t="s">
        <v>120</v>
      </c>
      <c r="B30" s="101">
        <v>76</v>
      </c>
      <c r="C30" s="101">
        <v>175</v>
      </c>
      <c r="D30" s="132">
        <f t="shared" si="2"/>
        <v>-99</v>
      </c>
      <c r="E30" s="133">
        <v>3</v>
      </c>
      <c r="F30" s="101">
        <v>45</v>
      </c>
      <c r="G30" s="112">
        <f t="shared" si="3"/>
        <v>-42</v>
      </c>
    </row>
    <row r="31" spans="1:7" ht="15.6" x14ac:dyDescent="0.25">
      <c r="A31" s="94" t="s">
        <v>133</v>
      </c>
      <c r="B31" s="101">
        <v>60</v>
      </c>
      <c r="C31" s="101">
        <v>49</v>
      </c>
      <c r="D31" s="132">
        <f t="shared" si="2"/>
        <v>11</v>
      </c>
      <c r="E31" s="133">
        <v>2</v>
      </c>
      <c r="F31" s="101">
        <v>13</v>
      </c>
      <c r="G31" s="112">
        <f t="shared" si="3"/>
        <v>-11</v>
      </c>
    </row>
    <row r="32" spans="1:7" ht="15.6" x14ac:dyDescent="0.25">
      <c r="A32" s="94" t="s">
        <v>132</v>
      </c>
      <c r="B32" s="101">
        <v>58</v>
      </c>
      <c r="C32" s="101">
        <v>65</v>
      </c>
      <c r="D32" s="132">
        <f t="shared" si="2"/>
        <v>-7</v>
      </c>
      <c r="E32" s="133">
        <v>5</v>
      </c>
      <c r="F32" s="101">
        <v>20</v>
      </c>
      <c r="G32" s="112">
        <f t="shared" si="3"/>
        <v>-15</v>
      </c>
    </row>
    <row r="33" spans="1:7" ht="15.6" x14ac:dyDescent="0.25">
      <c r="A33" s="94" t="s">
        <v>173</v>
      </c>
      <c r="B33" s="101">
        <v>55</v>
      </c>
      <c r="C33" s="101">
        <v>84</v>
      </c>
      <c r="D33" s="132">
        <f t="shared" si="2"/>
        <v>-29</v>
      </c>
      <c r="E33" s="133">
        <v>2</v>
      </c>
      <c r="F33" s="101">
        <v>34</v>
      </c>
      <c r="G33" s="112">
        <f t="shared" si="3"/>
        <v>-32</v>
      </c>
    </row>
    <row r="34" spans="1:7" ht="31.2" x14ac:dyDescent="0.25">
      <c r="A34" s="94" t="s">
        <v>231</v>
      </c>
      <c r="B34" s="101">
        <v>52</v>
      </c>
      <c r="C34" s="101">
        <v>123</v>
      </c>
      <c r="D34" s="132">
        <f t="shared" si="2"/>
        <v>-71</v>
      </c>
      <c r="E34" s="133">
        <v>1</v>
      </c>
      <c r="F34" s="101">
        <v>30</v>
      </c>
      <c r="G34" s="112">
        <f t="shared" si="3"/>
        <v>-29</v>
      </c>
    </row>
    <row r="35" spans="1:7" ht="31.2" x14ac:dyDescent="0.25">
      <c r="A35" s="94" t="s">
        <v>214</v>
      </c>
      <c r="B35" s="101">
        <v>51</v>
      </c>
      <c r="C35" s="101">
        <v>80</v>
      </c>
      <c r="D35" s="132">
        <f t="shared" si="2"/>
        <v>-29</v>
      </c>
      <c r="E35" s="133">
        <v>0</v>
      </c>
      <c r="F35" s="101">
        <v>11</v>
      </c>
      <c r="G35" s="112">
        <f t="shared" si="3"/>
        <v>-11</v>
      </c>
    </row>
    <row r="36" spans="1:7" ht="46.8" x14ac:dyDescent="0.25">
      <c r="A36" s="94" t="s">
        <v>243</v>
      </c>
      <c r="B36" s="101">
        <v>43</v>
      </c>
      <c r="C36" s="101">
        <v>7</v>
      </c>
      <c r="D36" s="132">
        <f t="shared" si="2"/>
        <v>36</v>
      </c>
      <c r="E36" s="133">
        <v>0</v>
      </c>
      <c r="F36" s="101">
        <v>2</v>
      </c>
      <c r="G36" s="112">
        <f t="shared" si="3"/>
        <v>-2</v>
      </c>
    </row>
    <row r="37" spans="1:7" ht="18.600000000000001" customHeight="1" x14ac:dyDescent="0.25">
      <c r="A37" s="94" t="s">
        <v>223</v>
      </c>
      <c r="B37" s="101">
        <v>40</v>
      </c>
      <c r="C37" s="101">
        <v>72</v>
      </c>
      <c r="D37" s="132">
        <f t="shared" si="2"/>
        <v>-32</v>
      </c>
      <c r="E37" s="133">
        <v>0</v>
      </c>
      <c r="F37" s="101">
        <v>23</v>
      </c>
      <c r="G37" s="112">
        <f t="shared" si="3"/>
        <v>-23</v>
      </c>
    </row>
    <row r="38" spans="1:7" ht="15.6" x14ac:dyDescent="0.25">
      <c r="A38" s="94" t="s">
        <v>232</v>
      </c>
      <c r="B38" s="101">
        <v>40</v>
      </c>
      <c r="C38" s="101">
        <v>49</v>
      </c>
      <c r="D38" s="132">
        <f t="shared" si="2"/>
        <v>-9</v>
      </c>
      <c r="E38" s="133">
        <v>1</v>
      </c>
      <c r="F38" s="101">
        <v>15</v>
      </c>
      <c r="G38" s="112">
        <f t="shared" si="3"/>
        <v>-14</v>
      </c>
    </row>
    <row r="39" spans="1:7" ht="15.6" x14ac:dyDescent="0.25">
      <c r="A39" s="94" t="s">
        <v>268</v>
      </c>
      <c r="B39" s="101">
        <v>37</v>
      </c>
      <c r="C39" s="101">
        <v>13</v>
      </c>
      <c r="D39" s="132">
        <f t="shared" si="2"/>
        <v>24</v>
      </c>
      <c r="E39" s="133">
        <v>2</v>
      </c>
      <c r="F39" s="101">
        <v>3</v>
      </c>
      <c r="G39" s="112">
        <f t="shared" si="3"/>
        <v>-1</v>
      </c>
    </row>
    <row r="40" spans="1:7" ht="38.4" customHeight="1" x14ac:dyDescent="0.25">
      <c r="A40" s="361" t="s">
        <v>27</v>
      </c>
      <c r="B40" s="362"/>
      <c r="C40" s="362"/>
      <c r="D40" s="362"/>
      <c r="E40" s="362"/>
      <c r="F40" s="362"/>
      <c r="G40" s="363"/>
    </row>
    <row r="41" spans="1:7" ht="17.399999999999999" customHeight="1" x14ac:dyDescent="0.25">
      <c r="A41" s="95" t="s">
        <v>93</v>
      </c>
      <c r="B41" s="101">
        <v>666</v>
      </c>
      <c r="C41" s="101">
        <v>826</v>
      </c>
      <c r="D41" s="132">
        <f>B41-C41</f>
        <v>-160</v>
      </c>
      <c r="E41" s="133">
        <v>22</v>
      </c>
      <c r="F41" s="101">
        <v>234</v>
      </c>
      <c r="G41" s="112">
        <f>E41-F41</f>
        <v>-212</v>
      </c>
    </row>
    <row r="42" spans="1:7" ht="17.399999999999999" customHeight="1" x14ac:dyDescent="0.25">
      <c r="A42" s="95" t="s">
        <v>216</v>
      </c>
      <c r="B42" s="101">
        <v>224</v>
      </c>
      <c r="C42" s="101">
        <v>507</v>
      </c>
      <c r="D42" s="132">
        <f t="shared" ref="D42:D55" si="4">B42-C42</f>
        <v>-283</v>
      </c>
      <c r="E42" s="133">
        <v>6</v>
      </c>
      <c r="F42" s="101">
        <v>165</v>
      </c>
      <c r="G42" s="112">
        <f t="shared" ref="G42:G55" si="5">E42-F42</f>
        <v>-159</v>
      </c>
    </row>
    <row r="43" spans="1:7" ht="17.399999999999999" customHeight="1" x14ac:dyDescent="0.25">
      <c r="A43" s="95" t="s">
        <v>111</v>
      </c>
      <c r="B43" s="101">
        <v>142</v>
      </c>
      <c r="C43" s="101">
        <v>178</v>
      </c>
      <c r="D43" s="132">
        <f t="shared" si="4"/>
        <v>-36</v>
      </c>
      <c r="E43" s="133">
        <v>3</v>
      </c>
      <c r="F43" s="101">
        <v>54</v>
      </c>
      <c r="G43" s="112">
        <f t="shared" si="5"/>
        <v>-51</v>
      </c>
    </row>
    <row r="44" spans="1:7" ht="17.399999999999999" customHeight="1" x14ac:dyDescent="0.25">
      <c r="A44" s="95" t="s">
        <v>220</v>
      </c>
      <c r="B44" s="101">
        <v>132</v>
      </c>
      <c r="C44" s="101">
        <v>70</v>
      </c>
      <c r="D44" s="132">
        <f t="shared" si="4"/>
        <v>62</v>
      </c>
      <c r="E44" s="133">
        <v>0</v>
      </c>
      <c r="F44" s="101">
        <v>5</v>
      </c>
      <c r="G44" s="112">
        <f t="shared" si="5"/>
        <v>-5</v>
      </c>
    </row>
    <row r="45" spans="1:7" ht="17.399999999999999" customHeight="1" x14ac:dyDescent="0.25">
      <c r="A45" s="95" t="s">
        <v>101</v>
      </c>
      <c r="B45" s="101">
        <v>88</v>
      </c>
      <c r="C45" s="101">
        <v>223</v>
      </c>
      <c r="D45" s="132">
        <f t="shared" si="4"/>
        <v>-135</v>
      </c>
      <c r="E45" s="133">
        <v>5</v>
      </c>
      <c r="F45" s="101">
        <v>54</v>
      </c>
      <c r="G45" s="112">
        <f t="shared" si="5"/>
        <v>-49</v>
      </c>
    </row>
    <row r="46" spans="1:7" ht="15.6" x14ac:dyDescent="0.25">
      <c r="A46" s="95" t="s">
        <v>225</v>
      </c>
      <c r="B46" s="101">
        <v>64</v>
      </c>
      <c r="C46" s="101">
        <v>104</v>
      </c>
      <c r="D46" s="132">
        <f t="shared" si="4"/>
        <v>-40</v>
      </c>
      <c r="E46" s="133">
        <v>1</v>
      </c>
      <c r="F46" s="101">
        <v>38</v>
      </c>
      <c r="G46" s="112">
        <f t="shared" si="5"/>
        <v>-37</v>
      </c>
    </row>
    <row r="47" spans="1:7" ht="15.6" x14ac:dyDescent="0.25">
      <c r="A47" s="95" t="s">
        <v>174</v>
      </c>
      <c r="B47" s="101">
        <v>59</v>
      </c>
      <c r="C47" s="101">
        <v>157</v>
      </c>
      <c r="D47" s="132">
        <f t="shared" si="4"/>
        <v>-98</v>
      </c>
      <c r="E47" s="133">
        <v>2</v>
      </c>
      <c r="F47" s="101">
        <v>45</v>
      </c>
      <c r="G47" s="112">
        <f t="shared" si="5"/>
        <v>-43</v>
      </c>
    </row>
    <row r="48" spans="1:7" ht="15.6" x14ac:dyDescent="0.25">
      <c r="A48" s="95" t="s">
        <v>135</v>
      </c>
      <c r="B48" s="101">
        <v>50</v>
      </c>
      <c r="C48" s="101">
        <v>53</v>
      </c>
      <c r="D48" s="132">
        <f t="shared" si="4"/>
        <v>-3</v>
      </c>
      <c r="E48" s="133">
        <v>5</v>
      </c>
      <c r="F48" s="101">
        <v>17</v>
      </c>
      <c r="G48" s="112">
        <f t="shared" si="5"/>
        <v>-12</v>
      </c>
    </row>
    <row r="49" spans="1:7" ht="31.2" x14ac:dyDescent="0.25">
      <c r="A49" s="95" t="s">
        <v>235</v>
      </c>
      <c r="B49" s="101">
        <v>42</v>
      </c>
      <c r="C49" s="101">
        <v>52</v>
      </c>
      <c r="D49" s="132">
        <f t="shared" si="4"/>
        <v>-10</v>
      </c>
      <c r="E49" s="133">
        <v>1</v>
      </c>
      <c r="F49" s="101">
        <v>17</v>
      </c>
      <c r="G49" s="112">
        <f t="shared" si="5"/>
        <v>-16</v>
      </c>
    </row>
    <row r="50" spans="1:7" s="131" customFormat="1" ht="15.6" x14ac:dyDescent="0.25">
      <c r="A50" s="140" t="s">
        <v>260</v>
      </c>
      <c r="B50" s="128">
        <v>41</v>
      </c>
      <c r="C50" s="128">
        <v>37</v>
      </c>
      <c r="D50" s="132">
        <f t="shared" si="4"/>
        <v>4</v>
      </c>
      <c r="E50" s="130">
        <v>7</v>
      </c>
      <c r="F50" s="128">
        <v>13</v>
      </c>
      <c r="G50" s="112">
        <f t="shared" si="5"/>
        <v>-6</v>
      </c>
    </row>
    <row r="51" spans="1:7" ht="15.6" x14ac:dyDescent="0.25">
      <c r="A51" s="95" t="s">
        <v>134</v>
      </c>
      <c r="B51" s="101">
        <v>39</v>
      </c>
      <c r="C51" s="101">
        <v>85</v>
      </c>
      <c r="D51" s="132">
        <f t="shared" si="4"/>
        <v>-46</v>
      </c>
      <c r="E51" s="133">
        <v>0</v>
      </c>
      <c r="F51" s="101">
        <v>14</v>
      </c>
      <c r="G51" s="112">
        <f t="shared" si="5"/>
        <v>-14</v>
      </c>
    </row>
    <row r="52" spans="1:7" ht="31.2" x14ac:dyDescent="0.25">
      <c r="A52" s="95" t="s">
        <v>253</v>
      </c>
      <c r="B52" s="101">
        <v>38</v>
      </c>
      <c r="C52" s="101">
        <v>12</v>
      </c>
      <c r="D52" s="132">
        <f t="shared" si="4"/>
        <v>26</v>
      </c>
      <c r="E52" s="133">
        <v>5</v>
      </c>
      <c r="F52" s="101">
        <v>3</v>
      </c>
      <c r="G52" s="112">
        <f t="shared" si="5"/>
        <v>2</v>
      </c>
    </row>
    <row r="53" spans="1:7" ht="15.6" x14ac:dyDescent="0.25">
      <c r="A53" s="95" t="s">
        <v>175</v>
      </c>
      <c r="B53" s="101">
        <v>37</v>
      </c>
      <c r="C53" s="101">
        <v>61</v>
      </c>
      <c r="D53" s="132">
        <f t="shared" si="4"/>
        <v>-24</v>
      </c>
      <c r="E53" s="133">
        <v>2</v>
      </c>
      <c r="F53" s="101">
        <v>19</v>
      </c>
      <c r="G53" s="112">
        <f t="shared" si="5"/>
        <v>-17</v>
      </c>
    </row>
    <row r="54" spans="1:7" ht="31.2" x14ac:dyDescent="0.25">
      <c r="A54" s="95" t="s">
        <v>249</v>
      </c>
      <c r="B54" s="101">
        <v>35</v>
      </c>
      <c r="C54" s="101">
        <v>28</v>
      </c>
      <c r="D54" s="132">
        <f t="shared" si="4"/>
        <v>7</v>
      </c>
      <c r="E54" s="133">
        <v>0</v>
      </c>
      <c r="F54" s="101">
        <v>8</v>
      </c>
      <c r="G54" s="112">
        <f t="shared" si="5"/>
        <v>-8</v>
      </c>
    </row>
    <row r="55" spans="1:7" ht="31.2" x14ac:dyDescent="0.25">
      <c r="A55" s="95" t="s">
        <v>263</v>
      </c>
      <c r="B55" s="101">
        <v>32</v>
      </c>
      <c r="C55" s="101">
        <v>7</v>
      </c>
      <c r="D55" s="132">
        <f t="shared" si="4"/>
        <v>25</v>
      </c>
      <c r="E55" s="133">
        <v>1</v>
      </c>
      <c r="F55" s="101">
        <v>0</v>
      </c>
      <c r="G55" s="112">
        <f t="shared" si="5"/>
        <v>1</v>
      </c>
    </row>
    <row r="56" spans="1:7" ht="38.4" customHeight="1" x14ac:dyDescent="0.25">
      <c r="A56" s="361" t="s">
        <v>28</v>
      </c>
      <c r="B56" s="362"/>
      <c r="C56" s="362"/>
      <c r="D56" s="362"/>
      <c r="E56" s="362"/>
      <c r="F56" s="362"/>
      <c r="G56" s="363"/>
    </row>
    <row r="57" spans="1:7" ht="17.399999999999999" customHeight="1" x14ac:dyDescent="0.25">
      <c r="A57" s="94" t="s">
        <v>112</v>
      </c>
      <c r="B57" s="101">
        <v>233</v>
      </c>
      <c r="C57" s="101">
        <v>234</v>
      </c>
      <c r="D57" s="132">
        <f>B57-C57</f>
        <v>-1</v>
      </c>
      <c r="E57" s="133">
        <v>7</v>
      </c>
      <c r="F57" s="101">
        <v>65</v>
      </c>
      <c r="G57" s="112">
        <f>E57-F57</f>
        <v>-58</v>
      </c>
    </row>
    <row r="58" spans="1:7" ht="17.399999999999999" customHeight="1" x14ac:dyDescent="0.25">
      <c r="A58" s="94" t="s">
        <v>105</v>
      </c>
      <c r="B58" s="101">
        <v>179</v>
      </c>
      <c r="C58" s="101">
        <v>301</v>
      </c>
      <c r="D58" s="132">
        <f t="shared" ref="D58:D71" si="6">B58-C58</f>
        <v>-122</v>
      </c>
      <c r="E58" s="133">
        <v>13</v>
      </c>
      <c r="F58" s="101">
        <v>50</v>
      </c>
      <c r="G58" s="112">
        <f t="shared" ref="G58:G71" si="7">E58-F58</f>
        <v>-37</v>
      </c>
    </row>
    <row r="59" spans="1:7" ht="17.399999999999999" customHeight="1" x14ac:dyDescent="0.25">
      <c r="A59" s="94" t="s">
        <v>139</v>
      </c>
      <c r="B59" s="101">
        <v>126</v>
      </c>
      <c r="C59" s="101">
        <v>136</v>
      </c>
      <c r="D59" s="132">
        <f t="shared" si="6"/>
        <v>-10</v>
      </c>
      <c r="E59" s="133">
        <v>4</v>
      </c>
      <c r="F59" s="101">
        <v>52</v>
      </c>
      <c r="G59" s="112">
        <f t="shared" si="7"/>
        <v>-48</v>
      </c>
    </row>
    <row r="60" spans="1:7" ht="17.399999999999999" customHeight="1" x14ac:dyDescent="0.25">
      <c r="A60" s="94" t="s">
        <v>185</v>
      </c>
      <c r="B60" s="96">
        <v>83</v>
      </c>
      <c r="C60" s="101">
        <v>321</v>
      </c>
      <c r="D60" s="132">
        <f t="shared" si="6"/>
        <v>-238</v>
      </c>
      <c r="E60" s="133">
        <v>4</v>
      </c>
      <c r="F60" s="101">
        <v>154</v>
      </c>
      <c r="G60" s="112">
        <f t="shared" si="7"/>
        <v>-150</v>
      </c>
    </row>
    <row r="61" spans="1:7" ht="17.399999999999999" customHeight="1" x14ac:dyDescent="0.25">
      <c r="A61" s="94" t="s">
        <v>137</v>
      </c>
      <c r="B61" s="101">
        <v>49</v>
      </c>
      <c r="C61" s="101">
        <v>80</v>
      </c>
      <c r="D61" s="132">
        <f t="shared" si="6"/>
        <v>-31</v>
      </c>
      <c r="E61" s="133">
        <v>4</v>
      </c>
      <c r="F61" s="101">
        <v>16</v>
      </c>
      <c r="G61" s="112">
        <f t="shared" si="7"/>
        <v>-12</v>
      </c>
    </row>
    <row r="62" spans="1:7" ht="17.399999999999999" customHeight="1" x14ac:dyDescent="0.25">
      <c r="A62" s="94" t="s">
        <v>138</v>
      </c>
      <c r="B62" s="101">
        <v>42</v>
      </c>
      <c r="C62" s="101">
        <v>124</v>
      </c>
      <c r="D62" s="132">
        <f t="shared" si="6"/>
        <v>-82</v>
      </c>
      <c r="E62" s="133">
        <v>1</v>
      </c>
      <c r="F62" s="101">
        <v>30</v>
      </c>
      <c r="G62" s="112">
        <f t="shared" si="7"/>
        <v>-29</v>
      </c>
    </row>
    <row r="63" spans="1:7" ht="15.6" x14ac:dyDescent="0.25">
      <c r="A63" s="94" t="s">
        <v>140</v>
      </c>
      <c r="B63" s="101">
        <v>39</v>
      </c>
      <c r="C63" s="101">
        <v>93</v>
      </c>
      <c r="D63" s="132">
        <f t="shared" si="6"/>
        <v>-54</v>
      </c>
      <c r="E63" s="133">
        <v>1</v>
      </c>
      <c r="F63" s="101">
        <v>19</v>
      </c>
      <c r="G63" s="112">
        <f t="shared" si="7"/>
        <v>-18</v>
      </c>
    </row>
    <row r="64" spans="1:7" ht="15.6" x14ac:dyDescent="0.25">
      <c r="A64" s="94" t="s">
        <v>194</v>
      </c>
      <c r="B64" s="101">
        <v>32</v>
      </c>
      <c r="C64" s="101">
        <v>73</v>
      </c>
      <c r="D64" s="132">
        <f t="shared" si="6"/>
        <v>-41</v>
      </c>
      <c r="E64" s="133">
        <v>2</v>
      </c>
      <c r="F64" s="101">
        <v>19</v>
      </c>
      <c r="G64" s="112">
        <f t="shared" si="7"/>
        <v>-17</v>
      </c>
    </row>
    <row r="65" spans="1:7" ht="15.6" x14ac:dyDescent="0.25">
      <c r="A65" s="94" t="s">
        <v>199</v>
      </c>
      <c r="B65" s="101">
        <v>29</v>
      </c>
      <c r="C65" s="101">
        <v>82</v>
      </c>
      <c r="D65" s="132">
        <f t="shared" si="6"/>
        <v>-53</v>
      </c>
      <c r="E65" s="133">
        <v>0</v>
      </c>
      <c r="F65" s="101">
        <v>23</v>
      </c>
      <c r="G65" s="112">
        <f t="shared" si="7"/>
        <v>-23</v>
      </c>
    </row>
    <row r="66" spans="1:7" ht="15.6" x14ac:dyDescent="0.25">
      <c r="A66" s="94" t="s">
        <v>242</v>
      </c>
      <c r="B66" s="101">
        <v>28</v>
      </c>
      <c r="C66" s="101">
        <v>4</v>
      </c>
      <c r="D66" s="132">
        <f t="shared" si="6"/>
        <v>24</v>
      </c>
      <c r="E66" s="133">
        <v>0</v>
      </c>
      <c r="F66" s="101">
        <v>1</v>
      </c>
      <c r="G66" s="112">
        <f t="shared" si="7"/>
        <v>-1</v>
      </c>
    </row>
    <row r="67" spans="1:7" ht="31.2" x14ac:dyDescent="0.25">
      <c r="A67" s="94" t="s">
        <v>236</v>
      </c>
      <c r="B67" s="101">
        <v>24</v>
      </c>
      <c r="C67" s="101">
        <v>53</v>
      </c>
      <c r="D67" s="132">
        <f t="shared" si="6"/>
        <v>-29</v>
      </c>
      <c r="E67" s="133">
        <v>0</v>
      </c>
      <c r="F67" s="101">
        <v>15</v>
      </c>
      <c r="G67" s="112">
        <f t="shared" si="7"/>
        <v>-15</v>
      </c>
    </row>
    <row r="68" spans="1:7" ht="31.2" x14ac:dyDescent="0.25">
      <c r="A68" s="94" t="s">
        <v>141</v>
      </c>
      <c r="B68" s="101">
        <v>24</v>
      </c>
      <c r="C68" s="101">
        <v>115</v>
      </c>
      <c r="D68" s="132">
        <f t="shared" si="6"/>
        <v>-91</v>
      </c>
      <c r="E68" s="133">
        <v>0</v>
      </c>
      <c r="F68" s="101">
        <v>32</v>
      </c>
      <c r="G68" s="112">
        <f t="shared" si="7"/>
        <v>-32</v>
      </c>
    </row>
    <row r="69" spans="1:7" ht="15.6" x14ac:dyDescent="0.25">
      <c r="A69" s="94" t="s">
        <v>142</v>
      </c>
      <c r="B69" s="101">
        <v>17</v>
      </c>
      <c r="C69" s="101">
        <v>41</v>
      </c>
      <c r="D69" s="132">
        <f t="shared" si="6"/>
        <v>-24</v>
      </c>
      <c r="E69" s="133">
        <v>1</v>
      </c>
      <c r="F69" s="101">
        <v>12</v>
      </c>
      <c r="G69" s="112">
        <f t="shared" si="7"/>
        <v>-11</v>
      </c>
    </row>
    <row r="70" spans="1:7" ht="28.5" customHeight="1" x14ac:dyDescent="0.25">
      <c r="A70" s="94" t="s">
        <v>166</v>
      </c>
      <c r="B70" s="101">
        <v>16</v>
      </c>
      <c r="C70" s="101">
        <v>44</v>
      </c>
      <c r="D70" s="132">
        <f t="shared" si="6"/>
        <v>-28</v>
      </c>
      <c r="E70" s="133">
        <v>0</v>
      </c>
      <c r="F70" s="101">
        <v>19</v>
      </c>
      <c r="G70" s="112">
        <f t="shared" si="7"/>
        <v>-19</v>
      </c>
    </row>
    <row r="71" spans="1:7" ht="15.6" x14ac:dyDescent="0.25">
      <c r="A71" s="94" t="s">
        <v>269</v>
      </c>
      <c r="B71" s="101">
        <v>14</v>
      </c>
      <c r="C71" s="101">
        <v>19</v>
      </c>
      <c r="D71" s="132">
        <f t="shared" si="6"/>
        <v>-5</v>
      </c>
      <c r="E71" s="133">
        <v>1</v>
      </c>
      <c r="F71" s="101">
        <v>6</v>
      </c>
      <c r="G71" s="112">
        <f t="shared" si="7"/>
        <v>-5</v>
      </c>
    </row>
    <row r="72" spans="1:7" ht="38.4" customHeight="1" x14ac:dyDescent="0.25">
      <c r="A72" s="361" t="s">
        <v>29</v>
      </c>
      <c r="B72" s="362"/>
      <c r="C72" s="362"/>
      <c r="D72" s="362"/>
      <c r="E72" s="362"/>
      <c r="F72" s="362"/>
      <c r="G72" s="363"/>
    </row>
    <row r="73" spans="1:7" ht="15.6" x14ac:dyDescent="0.25">
      <c r="A73" s="94" t="s">
        <v>88</v>
      </c>
      <c r="B73" s="101">
        <v>1425</v>
      </c>
      <c r="C73" s="101">
        <v>1797</v>
      </c>
      <c r="D73" s="132">
        <f>B73-C73</f>
        <v>-372</v>
      </c>
      <c r="E73" s="133">
        <v>99</v>
      </c>
      <c r="F73" s="101">
        <v>463</v>
      </c>
      <c r="G73" s="112">
        <f>E73-F73</f>
        <v>-364</v>
      </c>
    </row>
    <row r="74" spans="1:7" ht="15.6" x14ac:dyDescent="0.25">
      <c r="A74" s="94" t="s">
        <v>90</v>
      </c>
      <c r="B74" s="101">
        <v>994</v>
      </c>
      <c r="C74" s="101">
        <v>1073</v>
      </c>
      <c r="D74" s="132">
        <f t="shared" ref="D74:D87" si="8">B74-C74</f>
        <v>-79</v>
      </c>
      <c r="E74" s="133">
        <v>55</v>
      </c>
      <c r="F74" s="101">
        <v>192</v>
      </c>
      <c r="G74" s="112">
        <f t="shared" ref="G74:G87" si="9">E74-F74</f>
        <v>-137</v>
      </c>
    </row>
    <row r="75" spans="1:7" ht="15.6" x14ac:dyDescent="0.25">
      <c r="A75" s="94" t="s">
        <v>200</v>
      </c>
      <c r="B75" s="101">
        <v>712</v>
      </c>
      <c r="C75" s="101">
        <v>954</v>
      </c>
      <c r="D75" s="132">
        <f t="shared" si="8"/>
        <v>-242</v>
      </c>
      <c r="E75" s="133">
        <v>24</v>
      </c>
      <c r="F75" s="101">
        <v>240</v>
      </c>
      <c r="G75" s="112">
        <f t="shared" si="9"/>
        <v>-216</v>
      </c>
    </row>
    <row r="76" spans="1:7" ht="18.600000000000001" customHeight="1" x14ac:dyDescent="0.25">
      <c r="A76" s="94" t="s">
        <v>94</v>
      </c>
      <c r="B76" s="101">
        <v>452</v>
      </c>
      <c r="C76" s="101">
        <v>1039</v>
      </c>
      <c r="D76" s="132">
        <f t="shared" si="8"/>
        <v>-587</v>
      </c>
      <c r="E76" s="133">
        <v>13</v>
      </c>
      <c r="F76" s="101">
        <v>251</v>
      </c>
      <c r="G76" s="112">
        <f t="shared" si="9"/>
        <v>-238</v>
      </c>
    </row>
    <row r="77" spans="1:7" ht="15" customHeight="1" x14ac:dyDescent="0.25">
      <c r="A77" s="94" t="s">
        <v>95</v>
      </c>
      <c r="B77" s="101">
        <v>304</v>
      </c>
      <c r="C77" s="101">
        <v>532</v>
      </c>
      <c r="D77" s="132">
        <f t="shared" si="8"/>
        <v>-228</v>
      </c>
      <c r="E77" s="133">
        <v>6</v>
      </c>
      <c r="F77" s="101">
        <v>116</v>
      </c>
      <c r="G77" s="112">
        <f t="shared" si="9"/>
        <v>-110</v>
      </c>
    </row>
    <row r="78" spans="1:7" ht="15.6" x14ac:dyDescent="0.25">
      <c r="A78" s="94" t="s">
        <v>143</v>
      </c>
      <c r="B78" s="101">
        <v>245</v>
      </c>
      <c r="C78" s="101">
        <v>300</v>
      </c>
      <c r="D78" s="132">
        <f t="shared" si="8"/>
        <v>-55</v>
      </c>
      <c r="E78" s="133">
        <v>4</v>
      </c>
      <c r="F78" s="101">
        <v>89</v>
      </c>
      <c r="G78" s="112">
        <f t="shared" si="9"/>
        <v>-85</v>
      </c>
    </row>
    <row r="79" spans="1:7" ht="15.6" x14ac:dyDescent="0.25">
      <c r="A79" s="94" t="s">
        <v>108</v>
      </c>
      <c r="B79" s="101">
        <v>209</v>
      </c>
      <c r="C79" s="101">
        <v>180</v>
      </c>
      <c r="D79" s="132">
        <f t="shared" si="8"/>
        <v>29</v>
      </c>
      <c r="E79" s="133">
        <v>25</v>
      </c>
      <c r="F79" s="101">
        <v>34</v>
      </c>
      <c r="G79" s="112">
        <f t="shared" si="9"/>
        <v>-9</v>
      </c>
    </row>
    <row r="80" spans="1:7" ht="15.6" x14ac:dyDescent="0.25">
      <c r="A80" s="94" t="s">
        <v>116</v>
      </c>
      <c r="B80" s="101">
        <v>199</v>
      </c>
      <c r="C80" s="101">
        <v>232</v>
      </c>
      <c r="D80" s="132">
        <f t="shared" si="8"/>
        <v>-33</v>
      </c>
      <c r="E80" s="133">
        <v>20</v>
      </c>
      <c r="F80" s="101">
        <v>46</v>
      </c>
      <c r="G80" s="112">
        <f t="shared" si="9"/>
        <v>-26</v>
      </c>
    </row>
    <row r="81" spans="1:7" ht="99.75" customHeight="1" x14ac:dyDescent="0.25">
      <c r="A81" s="94" t="s">
        <v>218</v>
      </c>
      <c r="B81" s="101">
        <v>128</v>
      </c>
      <c r="C81" s="101">
        <v>434</v>
      </c>
      <c r="D81" s="132">
        <f t="shared" si="8"/>
        <v>-306</v>
      </c>
      <c r="E81" s="133">
        <v>3</v>
      </c>
      <c r="F81" s="101">
        <v>136</v>
      </c>
      <c r="G81" s="112">
        <f t="shared" si="9"/>
        <v>-133</v>
      </c>
    </row>
    <row r="82" spans="1:7" ht="15.6" x14ac:dyDescent="0.25">
      <c r="A82" s="94" t="s">
        <v>110</v>
      </c>
      <c r="B82" s="101">
        <v>86</v>
      </c>
      <c r="C82" s="101">
        <v>129</v>
      </c>
      <c r="D82" s="132">
        <f t="shared" si="8"/>
        <v>-43</v>
      </c>
      <c r="E82" s="133">
        <v>3</v>
      </c>
      <c r="F82" s="101">
        <v>47</v>
      </c>
      <c r="G82" s="112">
        <f t="shared" si="9"/>
        <v>-44</v>
      </c>
    </row>
    <row r="83" spans="1:7" ht="15.6" x14ac:dyDescent="0.25">
      <c r="A83" s="94" t="s">
        <v>227</v>
      </c>
      <c r="B83" s="101">
        <v>83</v>
      </c>
      <c r="C83" s="101">
        <v>51</v>
      </c>
      <c r="D83" s="132">
        <f t="shared" si="8"/>
        <v>32</v>
      </c>
      <c r="E83" s="133">
        <v>2</v>
      </c>
      <c r="F83" s="101">
        <v>9</v>
      </c>
      <c r="G83" s="112">
        <f t="shared" si="9"/>
        <v>-7</v>
      </c>
    </row>
    <row r="84" spans="1:7" ht="15.6" x14ac:dyDescent="0.25">
      <c r="A84" s="94" t="s">
        <v>262</v>
      </c>
      <c r="B84" s="101">
        <v>76</v>
      </c>
      <c r="C84" s="101">
        <v>76</v>
      </c>
      <c r="D84" s="132">
        <f t="shared" si="8"/>
        <v>0</v>
      </c>
      <c r="E84" s="133">
        <v>3</v>
      </c>
      <c r="F84" s="101">
        <v>4</v>
      </c>
      <c r="G84" s="112">
        <f t="shared" si="9"/>
        <v>-1</v>
      </c>
    </row>
    <row r="85" spans="1:7" ht="15.6" x14ac:dyDescent="0.25">
      <c r="A85" s="94" t="s">
        <v>144</v>
      </c>
      <c r="B85" s="101">
        <v>72</v>
      </c>
      <c r="C85" s="101">
        <v>157</v>
      </c>
      <c r="D85" s="132">
        <f t="shared" si="8"/>
        <v>-85</v>
      </c>
      <c r="E85" s="133">
        <v>4</v>
      </c>
      <c r="F85" s="101">
        <v>31</v>
      </c>
      <c r="G85" s="112">
        <f t="shared" si="9"/>
        <v>-27</v>
      </c>
    </row>
    <row r="86" spans="1:7" ht="15.6" x14ac:dyDescent="0.25">
      <c r="A86" s="94" t="s">
        <v>186</v>
      </c>
      <c r="B86" s="101">
        <v>59</v>
      </c>
      <c r="C86" s="101">
        <v>75</v>
      </c>
      <c r="D86" s="132">
        <f t="shared" si="8"/>
        <v>-16</v>
      </c>
      <c r="E86" s="133">
        <v>3</v>
      </c>
      <c r="F86" s="101">
        <v>12</v>
      </c>
      <c r="G86" s="112">
        <f t="shared" si="9"/>
        <v>-9</v>
      </c>
    </row>
    <row r="87" spans="1:7" ht="15.6" x14ac:dyDescent="0.25">
      <c r="A87" s="94" t="s">
        <v>254</v>
      </c>
      <c r="B87" s="101">
        <v>48</v>
      </c>
      <c r="C87" s="101">
        <v>67</v>
      </c>
      <c r="D87" s="132">
        <f t="shared" si="8"/>
        <v>-19</v>
      </c>
      <c r="E87" s="133">
        <v>1</v>
      </c>
      <c r="F87" s="101">
        <v>25</v>
      </c>
      <c r="G87" s="112">
        <f t="shared" si="9"/>
        <v>-24</v>
      </c>
    </row>
    <row r="88" spans="1:7" ht="38.4" customHeight="1" x14ac:dyDescent="0.25">
      <c r="A88" s="361" t="s">
        <v>145</v>
      </c>
      <c r="B88" s="362"/>
      <c r="C88" s="362"/>
      <c r="D88" s="362"/>
      <c r="E88" s="362"/>
      <c r="F88" s="362"/>
      <c r="G88" s="363"/>
    </row>
    <row r="89" spans="1:7" ht="31.2" x14ac:dyDescent="0.25">
      <c r="A89" s="94" t="s">
        <v>193</v>
      </c>
      <c r="B89" s="101">
        <v>181</v>
      </c>
      <c r="C89" s="101">
        <v>325</v>
      </c>
      <c r="D89" s="132">
        <f>B89-C89</f>
        <v>-144</v>
      </c>
      <c r="E89" s="133">
        <v>1</v>
      </c>
      <c r="F89" s="101">
        <v>122</v>
      </c>
      <c r="G89" s="112">
        <f>E89-F89</f>
        <v>-121</v>
      </c>
    </row>
    <row r="90" spans="1:7" ht="15.6" x14ac:dyDescent="0.25">
      <c r="A90" s="94" t="s">
        <v>148</v>
      </c>
      <c r="B90" s="101">
        <v>84</v>
      </c>
      <c r="C90" s="101">
        <v>104</v>
      </c>
      <c r="D90" s="132">
        <f t="shared" ref="D90:D99" si="10">B90-C90</f>
        <v>-20</v>
      </c>
      <c r="E90" s="133">
        <v>1</v>
      </c>
      <c r="F90" s="101">
        <v>26</v>
      </c>
      <c r="G90" s="112">
        <f t="shared" ref="G90:G99" si="11">E90-F90</f>
        <v>-25</v>
      </c>
    </row>
    <row r="91" spans="1:7" ht="15.6" x14ac:dyDescent="0.25">
      <c r="A91" s="94" t="s">
        <v>150</v>
      </c>
      <c r="B91" s="101">
        <v>38</v>
      </c>
      <c r="C91" s="101">
        <v>59</v>
      </c>
      <c r="D91" s="132">
        <f t="shared" si="10"/>
        <v>-21</v>
      </c>
      <c r="E91" s="133">
        <v>0</v>
      </c>
      <c r="F91" s="101">
        <v>6</v>
      </c>
      <c r="G91" s="112">
        <f t="shared" si="11"/>
        <v>-6</v>
      </c>
    </row>
    <row r="92" spans="1:7" ht="31.2" x14ac:dyDescent="0.25">
      <c r="A92" s="94" t="s">
        <v>146</v>
      </c>
      <c r="B92" s="101">
        <v>35</v>
      </c>
      <c r="C92" s="195">
        <v>43</v>
      </c>
      <c r="D92" s="132">
        <f t="shared" si="10"/>
        <v>-8</v>
      </c>
      <c r="E92" s="133">
        <v>1</v>
      </c>
      <c r="F92" s="101">
        <v>16</v>
      </c>
      <c r="G92" s="112">
        <f t="shared" si="11"/>
        <v>-15</v>
      </c>
    </row>
    <row r="93" spans="1:7" ht="15.6" x14ac:dyDescent="0.25">
      <c r="A93" s="94" t="s">
        <v>149</v>
      </c>
      <c r="B93" s="101">
        <v>26</v>
      </c>
      <c r="C93" s="101">
        <v>43</v>
      </c>
      <c r="D93" s="132">
        <f t="shared" si="10"/>
        <v>-17</v>
      </c>
      <c r="E93" s="133">
        <v>1</v>
      </c>
      <c r="F93" s="101">
        <v>16</v>
      </c>
      <c r="G93" s="112">
        <f t="shared" si="11"/>
        <v>-15</v>
      </c>
    </row>
    <row r="94" spans="1:7" ht="15.6" x14ac:dyDescent="0.25">
      <c r="A94" s="94" t="s">
        <v>147</v>
      </c>
      <c r="B94" s="101">
        <v>24</v>
      </c>
      <c r="C94" s="101">
        <v>18</v>
      </c>
      <c r="D94" s="132">
        <f t="shared" si="10"/>
        <v>6</v>
      </c>
      <c r="E94" s="133">
        <v>0</v>
      </c>
      <c r="F94" s="101">
        <v>7</v>
      </c>
      <c r="G94" s="112">
        <f t="shared" si="11"/>
        <v>-7</v>
      </c>
    </row>
    <row r="95" spans="1:7" ht="15.6" x14ac:dyDescent="0.25">
      <c r="A95" s="94" t="s">
        <v>247</v>
      </c>
      <c r="B95" s="101">
        <v>18</v>
      </c>
      <c r="C95" s="101">
        <v>5</v>
      </c>
      <c r="D95" s="132">
        <f t="shared" si="10"/>
        <v>13</v>
      </c>
      <c r="E95" s="133">
        <v>8</v>
      </c>
      <c r="F95" s="101">
        <v>2</v>
      </c>
      <c r="G95" s="112">
        <f t="shared" si="11"/>
        <v>6</v>
      </c>
    </row>
    <row r="96" spans="1:7" ht="62.4" x14ac:dyDescent="0.25">
      <c r="A96" s="94" t="s">
        <v>201</v>
      </c>
      <c r="B96" s="101">
        <v>18</v>
      </c>
      <c r="C96" s="101">
        <v>82</v>
      </c>
      <c r="D96" s="132">
        <f t="shared" si="10"/>
        <v>-64</v>
      </c>
      <c r="E96" s="133">
        <v>0</v>
      </c>
      <c r="F96" s="101">
        <v>29</v>
      </c>
      <c r="G96" s="112">
        <f t="shared" si="11"/>
        <v>-29</v>
      </c>
    </row>
    <row r="97" spans="1:7" ht="42.75" customHeight="1" x14ac:dyDescent="0.25">
      <c r="A97" s="94" t="s">
        <v>154</v>
      </c>
      <c r="B97" s="101">
        <v>15</v>
      </c>
      <c r="C97" s="101">
        <v>20</v>
      </c>
      <c r="D97" s="132">
        <f t="shared" si="10"/>
        <v>-5</v>
      </c>
      <c r="E97" s="133">
        <v>3</v>
      </c>
      <c r="F97" s="101">
        <v>3</v>
      </c>
      <c r="G97" s="112">
        <f t="shared" si="11"/>
        <v>0</v>
      </c>
    </row>
    <row r="98" spans="1:7" ht="15.6" x14ac:dyDescent="0.25">
      <c r="A98" s="94" t="s">
        <v>153</v>
      </c>
      <c r="B98" s="101">
        <v>11</v>
      </c>
      <c r="C98" s="101">
        <v>63</v>
      </c>
      <c r="D98" s="132">
        <f t="shared" si="10"/>
        <v>-52</v>
      </c>
      <c r="E98" s="133">
        <v>1</v>
      </c>
      <c r="F98" s="101">
        <v>4</v>
      </c>
      <c r="G98" s="112">
        <f t="shared" si="11"/>
        <v>-3</v>
      </c>
    </row>
    <row r="99" spans="1:7" ht="15.6" x14ac:dyDescent="0.25">
      <c r="A99" s="94" t="s">
        <v>151</v>
      </c>
      <c r="B99" s="101">
        <v>11</v>
      </c>
      <c r="C99" s="101">
        <v>22</v>
      </c>
      <c r="D99" s="132">
        <f t="shared" si="10"/>
        <v>-11</v>
      </c>
      <c r="E99" s="133">
        <v>0</v>
      </c>
      <c r="F99" s="101">
        <v>6</v>
      </c>
      <c r="G99" s="112">
        <f t="shared" si="11"/>
        <v>-6</v>
      </c>
    </row>
    <row r="100" spans="1:7" ht="38.4" customHeight="1" x14ac:dyDescent="0.25">
      <c r="A100" s="361" t="s">
        <v>31</v>
      </c>
      <c r="B100" s="362"/>
      <c r="C100" s="362"/>
      <c r="D100" s="362"/>
      <c r="E100" s="362"/>
      <c r="F100" s="362"/>
      <c r="G100" s="363"/>
    </row>
    <row r="101" spans="1:7" ht="15.6" x14ac:dyDescent="0.25">
      <c r="A101" s="94" t="s">
        <v>96</v>
      </c>
      <c r="B101" s="101">
        <v>434</v>
      </c>
      <c r="C101" s="101">
        <v>264</v>
      </c>
      <c r="D101" s="132">
        <f>B101-C101</f>
        <v>170</v>
      </c>
      <c r="E101" s="133">
        <v>83</v>
      </c>
      <c r="F101" s="101">
        <v>54</v>
      </c>
      <c r="G101" s="112">
        <f>E101-F101</f>
        <v>29</v>
      </c>
    </row>
    <row r="102" spans="1:7" ht="15.6" x14ac:dyDescent="0.25">
      <c r="A102" s="94" t="s">
        <v>99</v>
      </c>
      <c r="B102" s="101">
        <v>221</v>
      </c>
      <c r="C102" s="101">
        <v>190</v>
      </c>
      <c r="D102" s="132">
        <f t="shared" ref="D102:D115" si="12">B102-C102</f>
        <v>31</v>
      </c>
      <c r="E102" s="133">
        <v>15</v>
      </c>
      <c r="F102" s="101">
        <v>44</v>
      </c>
      <c r="G102" s="112">
        <f t="shared" ref="G102:G115" si="13">E102-F102</f>
        <v>-29</v>
      </c>
    </row>
    <row r="103" spans="1:7" ht="31.2" x14ac:dyDescent="0.25">
      <c r="A103" s="93" t="s">
        <v>155</v>
      </c>
      <c r="B103" s="101">
        <v>194</v>
      </c>
      <c r="C103" s="101">
        <v>146</v>
      </c>
      <c r="D103" s="132">
        <f t="shared" si="12"/>
        <v>48</v>
      </c>
      <c r="E103" s="133">
        <v>7</v>
      </c>
      <c r="F103" s="101">
        <v>30</v>
      </c>
      <c r="G103" s="112">
        <f t="shared" si="13"/>
        <v>-23</v>
      </c>
    </row>
    <row r="104" spans="1:7" ht="31.2" x14ac:dyDescent="0.25">
      <c r="A104" s="94" t="s">
        <v>208</v>
      </c>
      <c r="B104" s="101">
        <v>156</v>
      </c>
      <c r="C104" s="101">
        <v>122</v>
      </c>
      <c r="D104" s="132">
        <f t="shared" si="12"/>
        <v>34</v>
      </c>
      <c r="E104" s="133">
        <v>21</v>
      </c>
      <c r="F104" s="101">
        <v>19</v>
      </c>
      <c r="G104" s="112">
        <f t="shared" si="13"/>
        <v>2</v>
      </c>
    </row>
    <row r="105" spans="1:7" ht="46.8" x14ac:dyDescent="0.25">
      <c r="A105" s="94" t="s">
        <v>104</v>
      </c>
      <c r="B105" s="101">
        <v>151</v>
      </c>
      <c r="C105" s="101">
        <v>83</v>
      </c>
      <c r="D105" s="132">
        <f t="shared" si="12"/>
        <v>68</v>
      </c>
      <c r="E105" s="133">
        <v>31</v>
      </c>
      <c r="F105" s="101">
        <v>18</v>
      </c>
      <c r="G105" s="112">
        <f t="shared" si="13"/>
        <v>13</v>
      </c>
    </row>
    <row r="106" spans="1:7" ht="15.6" x14ac:dyDescent="0.25">
      <c r="A106" s="94" t="s">
        <v>204</v>
      </c>
      <c r="B106" s="101">
        <v>134</v>
      </c>
      <c r="C106" s="101">
        <v>98</v>
      </c>
      <c r="D106" s="132">
        <f t="shared" si="12"/>
        <v>36</v>
      </c>
      <c r="E106" s="133">
        <v>15</v>
      </c>
      <c r="F106" s="101">
        <v>21</v>
      </c>
      <c r="G106" s="112">
        <f t="shared" si="13"/>
        <v>-6</v>
      </c>
    </row>
    <row r="107" spans="1:7" ht="35.25" customHeight="1" x14ac:dyDescent="0.25">
      <c r="A107" s="94" t="s">
        <v>117</v>
      </c>
      <c r="B107" s="101">
        <v>130</v>
      </c>
      <c r="C107" s="101">
        <v>109</v>
      </c>
      <c r="D107" s="132">
        <f t="shared" si="12"/>
        <v>21</v>
      </c>
      <c r="E107" s="133">
        <v>5</v>
      </c>
      <c r="F107" s="101">
        <v>25</v>
      </c>
      <c r="G107" s="112">
        <f t="shared" si="13"/>
        <v>-20</v>
      </c>
    </row>
    <row r="108" spans="1:7" ht="15.6" x14ac:dyDescent="0.25">
      <c r="A108" s="94" t="s">
        <v>179</v>
      </c>
      <c r="B108" s="101">
        <v>89</v>
      </c>
      <c r="C108" s="101">
        <v>119</v>
      </c>
      <c r="D108" s="132">
        <f t="shared" si="12"/>
        <v>-30</v>
      </c>
      <c r="E108" s="133">
        <v>2</v>
      </c>
      <c r="F108" s="101">
        <v>44</v>
      </c>
      <c r="G108" s="112">
        <f t="shared" si="13"/>
        <v>-42</v>
      </c>
    </row>
    <row r="109" spans="1:7" ht="15.6" x14ac:dyDescent="0.25">
      <c r="A109" s="94" t="s">
        <v>114</v>
      </c>
      <c r="B109" s="101">
        <v>83</v>
      </c>
      <c r="C109" s="101">
        <v>63</v>
      </c>
      <c r="D109" s="132">
        <f t="shared" si="12"/>
        <v>20</v>
      </c>
      <c r="E109" s="133">
        <v>9</v>
      </c>
      <c r="F109" s="101">
        <v>12</v>
      </c>
      <c r="G109" s="112">
        <f t="shared" si="13"/>
        <v>-3</v>
      </c>
    </row>
    <row r="110" spans="1:7" ht="15.6" x14ac:dyDescent="0.25">
      <c r="A110" s="94" t="s">
        <v>244</v>
      </c>
      <c r="B110" s="101">
        <v>81</v>
      </c>
      <c r="C110" s="101">
        <v>43</v>
      </c>
      <c r="D110" s="132">
        <f t="shared" si="12"/>
        <v>38</v>
      </c>
      <c r="E110" s="133">
        <v>12</v>
      </c>
      <c r="F110" s="101">
        <v>10</v>
      </c>
      <c r="G110" s="112">
        <f t="shared" si="13"/>
        <v>2</v>
      </c>
    </row>
    <row r="111" spans="1:7" ht="15.6" x14ac:dyDescent="0.25">
      <c r="A111" s="94" t="s">
        <v>121</v>
      </c>
      <c r="B111" s="101">
        <v>72</v>
      </c>
      <c r="C111" s="101">
        <v>121</v>
      </c>
      <c r="D111" s="132">
        <f t="shared" si="12"/>
        <v>-49</v>
      </c>
      <c r="E111" s="133">
        <v>6</v>
      </c>
      <c r="F111" s="101">
        <v>37</v>
      </c>
      <c r="G111" s="112">
        <f t="shared" si="13"/>
        <v>-31</v>
      </c>
    </row>
    <row r="112" spans="1:7" ht="15.6" x14ac:dyDescent="0.25">
      <c r="A112" s="94" t="s">
        <v>209</v>
      </c>
      <c r="B112" s="101">
        <v>65</v>
      </c>
      <c r="C112" s="101">
        <v>90</v>
      </c>
      <c r="D112" s="132">
        <f t="shared" si="12"/>
        <v>-25</v>
      </c>
      <c r="E112" s="133">
        <v>2</v>
      </c>
      <c r="F112" s="101">
        <v>14</v>
      </c>
      <c r="G112" s="112">
        <f t="shared" si="13"/>
        <v>-12</v>
      </c>
    </row>
    <row r="113" spans="1:7" ht="31.2" x14ac:dyDescent="0.25">
      <c r="A113" s="94" t="s">
        <v>246</v>
      </c>
      <c r="B113" s="101">
        <v>57</v>
      </c>
      <c r="C113" s="101">
        <v>53</v>
      </c>
      <c r="D113" s="132">
        <f t="shared" si="12"/>
        <v>4</v>
      </c>
      <c r="E113" s="133">
        <v>3</v>
      </c>
      <c r="F113" s="101">
        <v>13</v>
      </c>
      <c r="G113" s="112">
        <f t="shared" si="13"/>
        <v>-10</v>
      </c>
    </row>
    <row r="114" spans="1:7" ht="15.6" x14ac:dyDescent="0.25">
      <c r="A114" s="94" t="s">
        <v>187</v>
      </c>
      <c r="B114" s="101">
        <v>57</v>
      </c>
      <c r="C114" s="101">
        <v>57</v>
      </c>
      <c r="D114" s="132">
        <f t="shared" si="12"/>
        <v>0</v>
      </c>
      <c r="E114" s="133">
        <v>5</v>
      </c>
      <c r="F114" s="101">
        <v>6</v>
      </c>
      <c r="G114" s="112">
        <f t="shared" si="13"/>
        <v>-1</v>
      </c>
    </row>
    <row r="115" spans="1:7" ht="31.2" x14ac:dyDescent="0.25">
      <c r="A115" s="94" t="s">
        <v>275</v>
      </c>
      <c r="B115" s="101">
        <v>55</v>
      </c>
      <c r="C115" s="101">
        <v>56</v>
      </c>
      <c r="D115" s="132">
        <f t="shared" si="12"/>
        <v>-1</v>
      </c>
      <c r="E115" s="133">
        <v>5</v>
      </c>
      <c r="F115" s="101">
        <v>10</v>
      </c>
      <c r="G115" s="112">
        <f t="shared" si="13"/>
        <v>-5</v>
      </c>
    </row>
    <row r="116" spans="1:7" ht="38.4" customHeight="1" x14ac:dyDescent="0.25">
      <c r="A116" s="361" t="s">
        <v>157</v>
      </c>
      <c r="B116" s="362"/>
      <c r="C116" s="362"/>
      <c r="D116" s="362"/>
      <c r="E116" s="362"/>
      <c r="F116" s="362"/>
      <c r="G116" s="363"/>
    </row>
    <row r="117" spans="1:7" ht="15.6" x14ac:dyDescent="0.25">
      <c r="A117" s="94" t="s">
        <v>86</v>
      </c>
      <c r="B117" s="101">
        <v>1586</v>
      </c>
      <c r="C117" s="101">
        <v>1261</v>
      </c>
      <c r="D117" s="132">
        <f>B117-C117</f>
        <v>325</v>
      </c>
      <c r="E117" s="133">
        <v>91</v>
      </c>
      <c r="F117" s="101">
        <v>306</v>
      </c>
      <c r="G117" s="112">
        <f>E117-F117</f>
        <v>-215</v>
      </c>
    </row>
    <row r="118" spans="1:7" ht="15.6" x14ac:dyDescent="0.25">
      <c r="A118" s="94" t="s">
        <v>92</v>
      </c>
      <c r="B118" s="101">
        <v>1273</v>
      </c>
      <c r="C118" s="101">
        <v>1173</v>
      </c>
      <c r="D118" s="132">
        <f t="shared" ref="D118:D131" si="14">B118-C118</f>
        <v>100</v>
      </c>
      <c r="E118" s="133">
        <v>11</v>
      </c>
      <c r="F118" s="101">
        <v>59</v>
      </c>
      <c r="G118" s="112">
        <f t="shared" ref="G118:G131" si="15">E118-F118</f>
        <v>-48</v>
      </c>
    </row>
    <row r="119" spans="1:7" ht="15.6" x14ac:dyDescent="0.25">
      <c r="A119" s="94" t="s">
        <v>89</v>
      </c>
      <c r="B119" s="101">
        <v>372</v>
      </c>
      <c r="C119" s="101">
        <v>354</v>
      </c>
      <c r="D119" s="132">
        <f t="shared" si="14"/>
        <v>18</v>
      </c>
      <c r="E119" s="133">
        <v>1</v>
      </c>
      <c r="F119" s="101">
        <v>17</v>
      </c>
      <c r="G119" s="112">
        <f t="shared" si="15"/>
        <v>-16</v>
      </c>
    </row>
    <row r="120" spans="1:7" ht="15.6" x14ac:dyDescent="0.25">
      <c r="A120" s="94" t="s">
        <v>97</v>
      </c>
      <c r="B120" s="101">
        <v>211</v>
      </c>
      <c r="C120" s="101">
        <v>219</v>
      </c>
      <c r="D120" s="132">
        <f t="shared" si="14"/>
        <v>-8</v>
      </c>
      <c r="E120" s="133">
        <v>12</v>
      </c>
      <c r="F120" s="101">
        <v>65</v>
      </c>
      <c r="G120" s="112">
        <f t="shared" si="15"/>
        <v>-53</v>
      </c>
    </row>
    <row r="121" spans="1:7" ht="46.8" x14ac:dyDescent="0.25">
      <c r="A121" s="94" t="s">
        <v>229</v>
      </c>
      <c r="B121" s="101">
        <v>195</v>
      </c>
      <c r="C121" s="101">
        <v>263</v>
      </c>
      <c r="D121" s="132">
        <f t="shared" si="14"/>
        <v>-68</v>
      </c>
      <c r="E121" s="133">
        <v>1</v>
      </c>
      <c r="F121" s="101">
        <v>60</v>
      </c>
      <c r="G121" s="112">
        <f t="shared" si="15"/>
        <v>-59</v>
      </c>
    </row>
    <row r="122" spans="1:7" ht="15.6" x14ac:dyDescent="0.25">
      <c r="A122" s="94" t="s">
        <v>203</v>
      </c>
      <c r="B122" s="101">
        <v>122</v>
      </c>
      <c r="C122" s="101">
        <v>295</v>
      </c>
      <c r="D122" s="132">
        <f t="shared" si="14"/>
        <v>-173</v>
      </c>
      <c r="E122" s="133">
        <v>4</v>
      </c>
      <c r="F122" s="101">
        <v>107</v>
      </c>
      <c r="G122" s="112">
        <f t="shared" si="15"/>
        <v>-103</v>
      </c>
    </row>
    <row r="123" spans="1:7" ht="15.6" x14ac:dyDescent="0.25">
      <c r="A123" s="94" t="s">
        <v>159</v>
      </c>
      <c r="B123" s="101">
        <v>80</v>
      </c>
      <c r="C123" s="101">
        <v>59</v>
      </c>
      <c r="D123" s="132">
        <f t="shared" si="14"/>
        <v>21</v>
      </c>
      <c r="E123" s="133">
        <v>13</v>
      </c>
      <c r="F123" s="101">
        <v>11</v>
      </c>
      <c r="G123" s="112">
        <f t="shared" si="15"/>
        <v>2</v>
      </c>
    </row>
    <row r="124" spans="1:7" ht="15.6" x14ac:dyDescent="0.25">
      <c r="A124" s="94" t="s">
        <v>115</v>
      </c>
      <c r="B124" s="101">
        <v>62</v>
      </c>
      <c r="C124" s="101">
        <v>223</v>
      </c>
      <c r="D124" s="132">
        <f t="shared" si="14"/>
        <v>-161</v>
      </c>
      <c r="E124" s="133">
        <v>1</v>
      </c>
      <c r="F124" s="101">
        <v>55</v>
      </c>
      <c r="G124" s="112">
        <f t="shared" si="15"/>
        <v>-54</v>
      </c>
    </row>
    <row r="125" spans="1:7" ht="15.6" x14ac:dyDescent="0.25">
      <c r="A125" s="94" t="s">
        <v>180</v>
      </c>
      <c r="B125" s="101">
        <v>57</v>
      </c>
      <c r="C125" s="101">
        <v>86</v>
      </c>
      <c r="D125" s="132">
        <f t="shared" si="14"/>
        <v>-29</v>
      </c>
      <c r="E125" s="133">
        <v>0</v>
      </c>
      <c r="F125" s="101">
        <v>13</v>
      </c>
      <c r="G125" s="112">
        <f t="shared" si="15"/>
        <v>-13</v>
      </c>
    </row>
    <row r="126" spans="1:7" ht="15.6" x14ac:dyDescent="0.25">
      <c r="A126" s="94" t="s">
        <v>158</v>
      </c>
      <c r="B126" s="101">
        <v>54</v>
      </c>
      <c r="C126" s="101">
        <v>42</v>
      </c>
      <c r="D126" s="132">
        <f t="shared" si="14"/>
        <v>12</v>
      </c>
      <c r="E126" s="133">
        <v>11</v>
      </c>
      <c r="F126" s="101">
        <v>7</v>
      </c>
      <c r="G126" s="112">
        <f t="shared" si="15"/>
        <v>4</v>
      </c>
    </row>
    <row r="127" spans="1:7" ht="15.6" x14ac:dyDescent="0.25">
      <c r="A127" s="94" t="s">
        <v>219</v>
      </c>
      <c r="B127" s="101">
        <v>47</v>
      </c>
      <c r="C127" s="101">
        <v>8</v>
      </c>
      <c r="D127" s="132">
        <f t="shared" si="14"/>
        <v>39</v>
      </c>
      <c r="E127" s="133">
        <v>1</v>
      </c>
      <c r="F127" s="101">
        <v>2</v>
      </c>
      <c r="G127" s="112">
        <f t="shared" si="15"/>
        <v>-1</v>
      </c>
    </row>
    <row r="128" spans="1:7" ht="15.6" x14ac:dyDescent="0.25">
      <c r="A128" s="94" t="s">
        <v>160</v>
      </c>
      <c r="B128" s="101">
        <v>46</v>
      </c>
      <c r="C128" s="101">
        <v>36</v>
      </c>
      <c r="D128" s="132">
        <f t="shared" si="14"/>
        <v>10</v>
      </c>
      <c r="E128" s="133">
        <v>4</v>
      </c>
      <c r="F128" s="101">
        <v>10</v>
      </c>
      <c r="G128" s="112">
        <f t="shared" si="15"/>
        <v>-6</v>
      </c>
    </row>
    <row r="129" spans="1:7" ht="15.6" x14ac:dyDescent="0.25">
      <c r="A129" s="94" t="s">
        <v>258</v>
      </c>
      <c r="B129" s="101">
        <v>44</v>
      </c>
      <c r="C129" s="101">
        <v>40</v>
      </c>
      <c r="D129" s="132">
        <f t="shared" si="14"/>
        <v>4</v>
      </c>
      <c r="E129" s="133">
        <v>1</v>
      </c>
      <c r="F129" s="101">
        <v>1</v>
      </c>
      <c r="G129" s="112">
        <f t="shared" si="15"/>
        <v>0</v>
      </c>
    </row>
    <row r="130" spans="1:7" ht="31.2" x14ac:dyDescent="0.25">
      <c r="A130" s="94" t="s">
        <v>245</v>
      </c>
      <c r="B130" s="101">
        <v>40</v>
      </c>
      <c r="C130" s="101">
        <v>35</v>
      </c>
      <c r="D130" s="132">
        <f t="shared" si="14"/>
        <v>5</v>
      </c>
      <c r="E130" s="133">
        <v>2</v>
      </c>
      <c r="F130" s="101">
        <v>11</v>
      </c>
      <c r="G130" s="112">
        <f t="shared" si="15"/>
        <v>-9</v>
      </c>
    </row>
    <row r="131" spans="1:7" ht="15.6" x14ac:dyDescent="0.25">
      <c r="A131" s="94" t="s">
        <v>276</v>
      </c>
      <c r="B131" s="101">
        <v>37</v>
      </c>
      <c r="C131" s="101">
        <v>31</v>
      </c>
      <c r="D131" s="132">
        <f t="shared" si="14"/>
        <v>6</v>
      </c>
      <c r="E131" s="133">
        <v>2</v>
      </c>
      <c r="F131" s="101">
        <v>8</v>
      </c>
      <c r="G131" s="112">
        <f t="shared" si="15"/>
        <v>-6</v>
      </c>
    </row>
    <row r="132" spans="1:7" ht="38.4" customHeight="1" x14ac:dyDescent="0.25">
      <c r="A132" s="361" t="s">
        <v>161</v>
      </c>
      <c r="B132" s="362"/>
      <c r="C132" s="362"/>
      <c r="D132" s="362"/>
      <c r="E132" s="362"/>
      <c r="F132" s="362"/>
      <c r="G132" s="363"/>
    </row>
    <row r="133" spans="1:7" ht="15.6" x14ac:dyDescent="0.25">
      <c r="A133" s="94" t="s">
        <v>87</v>
      </c>
      <c r="B133" s="101">
        <v>1457</v>
      </c>
      <c r="C133" s="101">
        <v>2103</v>
      </c>
      <c r="D133" s="132">
        <f>B133-C133</f>
        <v>-646</v>
      </c>
      <c r="E133" s="133">
        <v>34</v>
      </c>
      <c r="F133" s="101">
        <v>601</v>
      </c>
      <c r="G133" s="112">
        <f>E133-F133</f>
        <v>-567</v>
      </c>
    </row>
    <row r="134" spans="1:7" ht="24.75" customHeight="1" x14ac:dyDescent="0.25">
      <c r="A134" s="94" t="s">
        <v>91</v>
      </c>
      <c r="B134" s="101">
        <v>465</v>
      </c>
      <c r="C134" s="101">
        <v>833</v>
      </c>
      <c r="D134" s="132">
        <f t="shared" ref="D134:D147" si="16">B134-C134</f>
        <v>-368</v>
      </c>
      <c r="E134" s="133">
        <v>6</v>
      </c>
      <c r="F134" s="101">
        <v>277</v>
      </c>
      <c r="G134" s="112">
        <f t="shared" ref="G134:G147" si="17">E134-F134</f>
        <v>-271</v>
      </c>
    </row>
    <row r="135" spans="1:7" ht="15.6" x14ac:dyDescent="0.25">
      <c r="A135" s="94" t="s">
        <v>100</v>
      </c>
      <c r="B135" s="101">
        <v>364</v>
      </c>
      <c r="C135" s="101">
        <v>528</v>
      </c>
      <c r="D135" s="132">
        <f t="shared" si="16"/>
        <v>-164</v>
      </c>
      <c r="E135" s="133">
        <v>4</v>
      </c>
      <c r="F135" s="101">
        <v>166</v>
      </c>
      <c r="G135" s="112">
        <f t="shared" si="17"/>
        <v>-162</v>
      </c>
    </row>
    <row r="136" spans="1:7" ht="15.6" x14ac:dyDescent="0.25">
      <c r="A136" s="94" t="s">
        <v>98</v>
      </c>
      <c r="B136" s="101">
        <v>341</v>
      </c>
      <c r="C136" s="101">
        <v>210</v>
      </c>
      <c r="D136" s="132">
        <f t="shared" si="16"/>
        <v>131</v>
      </c>
      <c r="E136" s="133">
        <v>21</v>
      </c>
      <c r="F136" s="101">
        <v>51</v>
      </c>
      <c r="G136" s="112">
        <f t="shared" si="17"/>
        <v>-30</v>
      </c>
    </row>
    <row r="137" spans="1:7" ht="15.6" x14ac:dyDescent="0.25">
      <c r="A137" s="93" t="s">
        <v>103</v>
      </c>
      <c r="B137" s="101">
        <v>208</v>
      </c>
      <c r="C137" s="101">
        <v>337</v>
      </c>
      <c r="D137" s="132">
        <f t="shared" si="16"/>
        <v>-129</v>
      </c>
      <c r="E137" s="133">
        <v>14</v>
      </c>
      <c r="F137" s="101">
        <v>95</v>
      </c>
      <c r="G137" s="112">
        <f t="shared" si="17"/>
        <v>-81</v>
      </c>
    </row>
    <row r="138" spans="1:7" ht="15.6" x14ac:dyDescent="0.25">
      <c r="A138" s="94" t="s">
        <v>113</v>
      </c>
      <c r="B138" s="101">
        <v>197</v>
      </c>
      <c r="C138" s="101">
        <v>297</v>
      </c>
      <c r="D138" s="132">
        <f t="shared" si="16"/>
        <v>-100</v>
      </c>
      <c r="E138" s="133">
        <v>1</v>
      </c>
      <c r="F138" s="101">
        <v>37</v>
      </c>
      <c r="G138" s="112">
        <f t="shared" si="17"/>
        <v>-36</v>
      </c>
    </row>
    <row r="139" spans="1:7" ht="15.6" x14ac:dyDescent="0.25">
      <c r="A139" s="94" t="s">
        <v>102</v>
      </c>
      <c r="B139" s="101">
        <v>177</v>
      </c>
      <c r="C139" s="101">
        <v>147</v>
      </c>
      <c r="D139" s="132">
        <f t="shared" si="16"/>
        <v>30</v>
      </c>
      <c r="E139" s="133">
        <v>5</v>
      </c>
      <c r="F139" s="101">
        <v>46</v>
      </c>
      <c r="G139" s="112">
        <f t="shared" si="17"/>
        <v>-41</v>
      </c>
    </row>
    <row r="140" spans="1:7" ht="24.75" customHeight="1" x14ac:dyDescent="0.25">
      <c r="A140" s="94" t="s">
        <v>119</v>
      </c>
      <c r="B140" s="101">
        <v>127</v>
      </c>
      <c r="C140" s="101">
        <v>71</v>
      </c>
      <c r="D140" s="132">
        <f t="shared" si="16"/>
        <v>56</v>
      </c>
      <c r="E140" s="133">
        <v>2</v>
      </c>
      <c r="F140" s="101">
        <v>15</v>
      </c>
      <c r="G140" s="112">
        <f t="shared" si="17"/>
        <v>-13</v>
      </c>
    </row>
    <row r="141" spans="1:7" ht="15.6" x14ac:dyDescent="0.25">
      <c r="A141" s="94" t="s">
        <v>188</v>
      </c>
      <c r="B141" s="101">
        <v>119</v>
      </c>
      <c r="C141" s="101">
        <v>123</v>
      </c>
      <c r="D141" s="132">
        <f t="shared" si="16"/>
        <v>-4</v>
      </c>
      <c r="E141" s="133">
        <v>2</v>
      </c>
      <c r="F141" s="101">
        <v>15</v>
      </c>
      <c r="G141" s="112">
        <f t="shared" si="17"/>
        <v>-13</v>
      </c>
    </row>
    <row r="142" spans="1:7" ht="15.6" x14ac:dyDescent="0.25">
      <c r="A142" s="94" t="s">
        <v>107</v>
      </c>
      <c r="B142" s="101">
        <v>105</v>
      </c>
      <c r="C142" s="101">
        <v>164</v>
      </c>
      <c r="D142" s="132">
        <f t="shared" si="16"/>
        <v>-59</v>
      </c>
      <c r="E142" s="133">
        <v>3</v>
      </c>
      <c r="F142" s="101">
        <v>39</v>
      </c>
      <c r="G142" s="112">
        <f t="shared" si="17"/>
        <v>-36</v>
      </c>
    </row>
    <row r="143" spans="1:7" ht="15.6" x14ac:dyDescent="0.25">
      <c r="A143" s="94" t="s">
        <v>118</v>
      </c>
      <c r="B143" s="101">
        <v>79</v>
      </c>
      <c r="C143" s="101">
        <v>84</v>
      </c>
      <c r="D143" s="132">
        <f t="shared" si="16"/>
        <v>-5</v>
      </c>
      <c r="E143" s="133">
        <v>1</v>
      </c>
      <c r="F143" s="101">
        <v>23</v>
      </c>
      <c r="G143" s="112">
        <f t="shared" si="17"/>
        <v>-22</v>
      </c>
    </row>
    <row r="144" spans="1:7" ht="31.2" x14ac:dyDescent="0.25">
      <c r="A144" s="94" t="s">
        <v>122</v>
      </c>
      <c r="B144" s="101">
        <v>71</v>
      </c>
      <c r="C144" s="101">
        <v>135</v>
      </c>
      <c r="D144" s="132">
        <f t="shared" si="16"/>
        <v>-64</v>
      </c>
      <c r="E144" s="133">
        <v>0</v>
      </c>
      <c r="F144" s="101">
        <v>49</v>
      </c>
      <c r="G144" s="112">
        <f t="shared" si="17"/>
        <v>-49</v>
      </c>
    </row>
    <row r="145" spans="1:7" ht="15.6" x14ac:dyDescent="0.25">
      <c r="A145" s="94" t="s">
        <v>168</v>
      </c>
      <c r="B145" s="101">
        <v>53</v>
      </c>
      <c r="C145" s="101">
        <v>85</v>
      </c>
      <c r="D145" s="132">
        <f t="shared" si="16"/>
        <v>-32</v>
      </c>
      <c r="E145" s="133">
        <v>4</v>
      </c>
      <c r="F145" s="101">
        <v>17</v>
      </c>
      <c r="G145" s="112">
        <f t="shared" si="17"/>
        <v>-13</v>
      </c>
    </row>
    <row r="146" spans="1:7" ht="46.8" x14ac:dyDescent="0.25">
      <c r="A146" s="94" t="s">
        <v>109</v>
      </c>
      <c r="B146" s="101">
        <v>36</v>
      </c>
      <c r="C146" s="101">
        <v>64</v>
      </c>
      <c r="D146" s="132">
        <f t="shared" si="16"/>
        <v>-28</v>
      </c>
      <c r="E146" s="133">
        <v>3</v>
      </c>
      <c r="F146" s="101">
        <v>18</v>
      </c>
      <c r="G146" s="112">
        <f t="shared" si="17"/>
        <v>-15</v>
      </c>
    </row>
    <row r="147" spans="1:7" ht="15.6" x14ac:dyDescent="0.25">
      <c r="A147" s="94" t="s">
        <v>265</v>
      </c>
      <c r="B147" s="101">
        <v>29</v>
      </c>
      <c r="C147" s="101">
        <v>28</v>
      </c>
      <c r="D147" s="132">
        <f t="shared" si="16"/>
        <v>1</v>
      </c>
      <c r="E147" s="133">
        <v>0</v>
      </c>
      <c r="F147" s="101">
        <v>8</v>
      </c>
      <c r="G147" s="112">
        <f t="shared" si="17"/>
        <v>-8</v>
      </c>
    </row>
    <row r="148" spans="1:7" ht="15.6" x14ac:dyDescent="0.3">
      <c r="A148" s="75"/>
      <c r="B148" s="97"/>
      <c r="C148" s="97"/>
      <c r="D148" s="98"/>
      <c r="E148" s="97"/>
      <c r="F148" s="97"/>
      <c r="G148" s="9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0:G100"/>
    <mergeCell ref="A116:G116"/>
    <mergeCell ref="A132:G132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9" orientation="portrait" r:id="rId1"/>
  <headerFooter alignWithMargins="0"/>
  <rowBreaks count="4" manualBreakCount="4">
    <brk id="39" max="16383" man="1"/>
    <brk id="71" max="16383" man="1"/>
    <brk id="99" max="16383" man="1"/>
    <brk id="1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K7" sqref="K7"/>
    </sheetView>
  </sheetViews>
  <sheetFormatPr defaultColWidth="8.88671875" defaultRowHeight="18" x14ac:dyDescent="0.35"/>
  <cols>
    <col min="1" max="1" width="41" style="19" customWidth="1"/>
    <col min="2" max="2" width="13.109375" style="19" customWidth="1"/>
    <col min="3" max="3" width="13.33203125" style="19" customWidth="1"/>
    <col min="4" max="4" width="13.6640625" style="19" customWidth="1"/>
    <col min="5" max="5" width="14" style="19" customWidth="1"/>
    <col min="6" max="6" width="14.1093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351" t="s">
        <v>64</v>
      </c>
      <c r="B1" s="351"/>
      <c r="C1" s="351"/>
      <c r="D1" s="351"/>
      <c r="E1" s="351"/>
      <c r="F1" s="351"/>
      <c r="G1" s="351"/>
      <c r="I1" s="39"/>
    </row>
    <row r="2" spans="1:33" s="2" customFormat="1" ht="22.5" customHeight="1" x14ac:dyDescent="0.35">
      <c r="A2" s="367" t="s">
        <v>65</v>
      </c>
      <c r="B2" s="367"/>
      <c r="C2" s="367"/>
      <c r="D2" s="367"/>
      <c r="E2" s="367"/>
      <c r="F2" s="367"/>
      <c r="G2" s="367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33" s="5" customFormat="1" ht="66" customHeight="1" x14ac:dyDescent="0.2">
      <c r="A4" s="102"/>
      <c r="B4" s="499" t="s">
        <v>498</v>
      </c>
      <c r="C4" s="499" t="s">
        <v>499</v>
      </c>
      <c r="D4" s="64" t="s">
        <v>36</v>
      </c>
      <c r="E4" s="499" t="s">
        <v>271</v>
      </c>
      <c r="F4" s="499" t="s">
        <v>272</v>
      </c>
      <c r="G4" s="64" t="s">
        <v>36</v>
      </c>
    </row>
    <row r="5" spans="1:33" s="5" customFormat="1" ht="28.5" customHeight="1" x14ac:dyDescent="0.35">
      <c r="A5" s="41" t="s">
        <v>37</v>
      </c>
      <c r="B5" s="42">
        <v>40619</v>
      </c>
      <c r="C5" s="42">
        <v>39596</v>
      </c>
      <c r="D5" s="115">
        <f>ROUND(C5/B5*100,1)</f>
        <v>97.5</v>
      </c>
      <c r="E5" s="113">
        <v>14078</v>
      </c>
      <c r="F5" s="42">
        <v>10624</v>
      </c>
      <c r="G5" s="115">
        <f>ROUND(F5/E5*100,1)</f>
        <v>75.5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66</v>
      </c>
      <c r="B6" s="46">
        <v>33792</v>
      </c>
      <c r="C6" s="46">
        <f>SUM(C8:C26)</f>
        <v>33793</v>
      </c>
      <c r="D6" s="115">
        <f>ROUND(C6/B6*100,1)</f>
        <v>100</v>
      </c>
      <c r="E6" s="174">
        <v>12062</v>
      </c>
      <c r="F6" s="46">
        <f>SUM(F8:F26)</f>
        <v>9588</v>
      </c>
      <c r="G6" s="115">
        <f>ROUND(F6/E6*100,1)</f>
        <v>79.5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67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4</v>
      </c>
      <c r="B8" s="53">
        <v>3530</v>
      </c>
      <c r="C8" s="16">
        <v>2815</v>
      </c>
      <c r="D8" s="116">
        <f t="shared" ref="D8:D26" si="0">ROUND(C8/B8*100,1)</f>
        <v>79.7</v>
      </c>
      <c r="E8" s="114">
        <v>1190</v>
      </c>
      <c r="F8" s="16">
        <v>809</v>
      </c>
      <c r="G8" s="115">
        <f t="shared" ref="G8:G26" si="1">ROUND(F8/E8*100,1)</f>
        <v>68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5</v>
      </c>
      <c r="B9" s="53">
        <v>291</v>
      </c>
      <c r="C9" s="16">
        <v>238</v>
      </c>
      <c r="D9" s="116">
        <f t="shared" si="0"/>
        <v>81.8</v>
      </c>
      <c r="E9" s="114">
        <v>96</v>
      </c>
      <c r="F9" s="16">
        <v>65</v>
      </c>
      <c r="G9" s="115">
        <f t="shared" si="1"/>
        <v>67.7</v>
      </c>
      <c r="I9" s="54"/>
      <c r="J9" s="48"/>
    </row>
    <row r="10" spans="1:33" s="22" customFormat="1" ht="28.5" customHeight="1" x14ac:dyDescent="0.35">
      <c r="A10" s="14" t="s">
        <v>6</v>
      </c>
      <c r="B10" s="53">
        <v>5344</v>
      </c>
      <c r="C10" s="16">
        <v>4945</v>
      </c>
      <c r="D10" s="116">
        <f t="shared" si="0"/>
        <v>92.5</v>
      </c>
      <c r="E10" s="114">
        <v>2028</v>
      </c>
      <c r="F10" s="16">
        <v>1339</v>
      </c>
      <c r="G10" s="115">
        <f t="shared" si="1"/>
        <v>66</v>
      </c>
      <c r="I10" s="54"/>
      <c r="J10" s="48"/>
      <c r="K10" s="19"/>
    </row>
    <row r="11" spans="1:33" ht="42" customHeight="1" x14ac:dyDescent="0.35">
      <c r="A11" s="14" t="s">
        <v>7</v>
      </c>
      <c r="B11" s="53">
        <v>885</v>
      </c>
      <c r="C11" s="16">
        <v>932</v>
      </c>
      <c r="D11" s="116">
        <f t="shared" si="0"/>
        <v>105.3</v>
      </c>
      <c r="E11" s="114">
        <v>157</v>
      </c>
      <c r="F11" s="16">
        <v>149</v>
      </c>
      <c r="G11" s="115">
        <f t="shared" si="1"/>
        <v>94.9</v>
      </c>
      <c r="I11" s="54"/>
      <c r="J11" s="48"/>
    </row>
    <row r="12" spans="1:33" ht="42" customHeight="1" x14ac:dyDescent="0.35">
      <c r="A12" s="14" t="s">
        <v>8</v>
      </c>
      <c r="B12" s="53">
        <v>236</v>
      </c>
      <c r="C12" s="16">
        <v>235</v>
      </c>
      <c r="D12" s="116">
        <f t="shared" si="0"/>
        <v>99.6</v>
      </c>
      <c r="E12" s="114">
        <v>88</v>
      </c>
      <c r="F12" s="16">
        <v>58</v>
      </c>
      <c r="G12" s="115">
        <f t="shared" si="1"/>
        <v>65.900000000000006</v>
      </c>
      <c r="I12" s="54"/>
      <c r="J12" s="48"/>
    </row>
    <row r="13" spans="1:33" ht="30.75" customHeight="1" x14ac:dyDescent="0.35">
      <c r="A13" s="14" t="s">
        <v>9</v>
      </c>
      <c r="B13" s="53">
        <v>1356</v>
      </c>
      <c r="C13" s="16">
        <v>1504</v>
      </c>
      <c r="D13" s="116">
        <f t="shared" si="0"/>
        <v>110.9</v>
      </c>
      <c r="E13" s="114">
        <v>461</v>
      </c>
      <c r="F13" s="16">
        <v>431</v>
      </c>
      <c r="G13" s="115">
        <f t="shared" si="1"/>
        <v>93.5</v>
      </c>
      <c r="I13" s="54"/>
      <c r="J13" s="48"/>
    </row>
    <row r="14" spans="1:33" ht="41.25" customHeight="1" x14ac:dyDescent="0.35">
      <c r="A14" s="14" t="s">
        <v>10</v>
      </c>
      <c r="B14" s="53">
        <v>7706</v>
      </c>
      <c r="C14" s="16">
        <v>7131</v>
      </c>
      <c r="D14" s="116">
        <f t="shared" si="0"/>
        <v>92.5</v>
      </c>
      <c r="E14" s="114">
        <v>2895</v>
      </c>
      <c r="F14" s="16">
        <v>1900</v>
      </c>
      <c r="G14" s="115">
        <f t="shared" si="1"/>
        <v>65.599999999999994</v>
      </c>
      <c r="I14" s="54"/>
      <c r="J14" s="48"/>
    </row>
    <row r="15" spans="1:33" ht="41.25" customHeight="1" x14ac:dyDescent="0.35">
      <c r="A15" s="14" t="s">
        <v>11</v>
      </c>
      <c r="B15" s="53">
        <v>1682</v>
      </c>
      <c r="C15" s="16">
        <v>1794</v>
      </c>
      <c r="D15" s="116">
        <f t="shared" si="0"/>
        <v>106.7</v>
      </c>
      <c r="E15" s="114">
        <v>553</v>
      </c>
      <c r="F15" s="16">
        <v>650</v>
      </c>
      <c r="G15" s="115">
        <f t="shared" si="1"/>
        <v>117.5</v>
      </c>
      <c r="I15" s="54"/>
      <c r="J15" s="48"/>
    </row>
    <row r="16" spans="1:33" ht="41.25" customHeight="1" x14ac:dyDescent="0.35">
      <c r="A16" s="14" t="s">
        <v>12</v>
      </c>
      <c r="B16" s="53">
        <v>1979</v>
      </c>
      <c r="C16" s="16">
        <v>1644</v>
      </c>
      <c r="D16" s="116">
        <f t="shared" si="0"/>
        <v>83.1</v>
      </c>
      <c r="E16" s="114">
        <v>596</v>
      </c>
      <c r="F16" s="16">
        <v>287</v>
      </c>
      <c r="G16" s="115">
        <f t="shared" si="1"/>
        <v>48.2</v>
      </c>
      <c r="I16" s="54"/>
      <c r="J16" s="48"/>
    </row>
    <row r="17" spans="1:10" ht="28.5" customHeight="1" x14ac:dyDescent="0.35">
      <c r="A17" s="14" t="s">
        <v>13</v>
      </c>
      <c r="B17" s="53">
        <v>331</v>
      </c>
      <c r="C17" s="16">
        <v>298</v>
      </c>
      <c r="D17" s="116">
        <f t="shared" si="0"/>
        <v>90</v>
      </c>
      <c r="E17" s="114">
        <v>120</v>
      </c>
      <c r="F17" s="16">
        <v>95</v>
      </c>
      <c r="G17" s="115">
        <f t="shared" si="1"/>
        <v>79.2</v>
      </c>
      <c r="I17" s="54"/>
      <c r="J17" s="48"/>
    </row>
    <row r="18" spans="1:10" ht="30.75" customHeight="1" x14ac:dyDescent="0.35">
      <c r="A18" s="14" t="s">
        <v>14</v>
      </c>
      <c r="B18" s="53">
        <v>536</v>
      </c>
      <c r="C18" s="16">
        <v>538</v>
      </c>
      <c r="D18" s="116">
        <f t="shared" si="0"/>
        <v>100.4</v>
      </c>
      <c r="E18" s="114">
        <v>223</v>
      </c>
      <c r="F18" s="16">
        <v>168</v>
      </c>
      <c r="G18" s="115">
        <f t="shared" si="1"/>
        <v>75.3</v>
      </c>
      <c r="I18" s="54"/>
      <c r="J18" s="48"/>
    </row>
    <row r="19" spans="1:10" ht="30.75" customHeight="1" x14ac:dyDescent="0.35">
      <c r="A19" s="14" t="s">
        <v>15</v>
      </c>
      <c r="B19" s="53">
        <v>308</v>
      </c>
      <c r="C19" s="16">
        <v>271</v>
      </c>
      <c r="D19" s="116">
        <f t="shared" si="0"/>
        <v>88</v>
      </c>
      <c r="E19" s="114">
        <v>109</v>
      </c>
      <c r="F19" s="16">
        <v>67</v>
      </c>
      <c r="G19" s="115">
        <f t="shared" si="1"/>
        <v>61.5</v>
      </c>
      <c r="I19" s="54"/>
      <c r="J19" s="48"/>
    </row>
    <row r="20" spans="1:10" ht="39" customHeight="1" x14ac:dyDescent="0.35">
      <c r="A20" s="14" t="s">
        <v>16</v>
      </c>
      <c r="B20" s="53">
        <v>525</v>
      </c>
      <c r="C20" s="16">
        <v>513</v>
      </c>
      <c r="D20" s="116">
        <f t="shared" si="0"/>
        <v>97.7</v>
      </c>
      <c r="E20" s="114">
        <v>196</v>
      </c>
      <c r="F20" s="16">
        <v>162</v>
      </c>
      <c r="G20" s="115">
        <f t="shared" si="1"/>
        <v>82.7</v>
      </c>
      <c r="I20" s="54"/>
      <c r="J20" s="48"/>
    </row>
    <row r="21" spans="1:10" ht="39.75" customHeight="1" x14ac:dyDescent="0.35">
      <c r="A21" s="14" t="s">
        <v>17</v>
      </c>
      <c r="B21" s="53">
        <v>677</v>
      </c>
      <c r="C21" s="16">
        <v>632</v>
      </c>
      <c r="D21" s="116">
        <f t="shared" si="0"/>
        <v>93.4</v>
      </c>
      <c r="E21" s="114">
        <v>265</v>
      </c>
      <c r="F21" s="16">
        <v>177</v>
      </c>
      <c r="G21" s="115">
        <f t="shared" si="1"/>
        <v>66.8</v>
      </c>
      <c r="I21" s="54"/>
      <c r="J21" s="48"/>
    </row>
    <row r="22" spans="1:10" ht="44.25" customHeight="1" x14ac:dyDescent="0.35">
      <c r="A22" s="14" t="s">
        <v>18</v>
      </c>
      <c r="B22" s="53">
        <v>4420</v>
      </c>
      <c r="C22" s="16">
        <v>5453</v>
      </c>
      <c r="D22" s="116">
        <f t="shared" si="0"/>
        <v>123.4</v>
      </c>
      <c r="E22" s="114">
        <v>1611</v>
      </c>
      <c r="F22" s="16">
        <v>1802</v>
      </c>
      <c r="G22" s="115">
        <f t="shared" si="1"/>
        <v>111.9</v>
      </c>
      <c r="I22" s="54"/>
      <c r="J22" s="48"/>
    </row>
    <row r="23" spans="1:10" ht="31.5" customHeight="1" x14ac:dyDescent="0.35">
      <c r="A23" s="14" t="s">
        <v>19</v>
      </c>
      <c r="B23" s="53">
        <v>1348</v>
      </c>
      <c r="C23" s="16">
        <v>1833</v>
      </c>
      <c r="D23" s="116">
        <f t="shared" si="0"/>
        <v>136</v>
      </c>
      <c r="E23" s="114">
        <v>372</v>
      </c>
      <c r="F23" s="16">
        <v>515</v>
      </c>
      <c r="G23" s="115">
        <f t="shared" si="1"/>
        <v>138.4</v>
      </c>
      <c r="I23" s="54"/>
      <c r="J23" s="48"/>
    </row>
    <row r="24" spans="1:10" ht="42" customHeight="1" x14ac:dyDescent="0.35">
      <c r="A24" s="14" t="s">
        <v>20</v>
      </c>
      <c r="B24" s="53">
        <v>2065</v>
      </c>
      <c r="C24" s="16">
        <v>2488</v>
      </c>
      <c r="D24" s="116">
        <f t="shared" si="0"/>
        <v>120.5</v>
      </c>
      <c r="E24" s="114">
        <v>891</v>
      </c>
      <c r="F24" s="16">
        <v>763</v>
      </c>
      <c r="G24" s="115">
        <f t="shared" si="1"/>
        <v>85.6</v>
      </c>
      <c r="I24" s="54"/>
      <c r="J24" s="48"/>
    </row>
    <row r="25" spans="1:10" ht="42" customHeight="1" x14ac:dyDescent="0.35">
      <c r="A25" s="14" t="s">
        <v>21</v>
      </c>
      <c r="B25" s="53">
        <v>172</v>
      </c>
      <c r="C25" s="16">
        <v>219</v>
      </c>
      <c r="D25" s="116">
        <f t="shared" si="0"/>
        <v>127.3</v>
      </c>
      <c r="E25" s="114">
        <v>65</v>
      </c>
      <c r="F25" s="16">
        <v>73</v>
      </c>
      <c r="G25" s="115">
        <f t="shared" si="1"/>
        <v>112.3</v>
      </c>
      <c r="I25" s="54"/>
      <c r="J25" s="48"/>
    </row>
    <row r="26" spans="1:10" ht="29.25" customHeight="1" x14ac:dyDescent="0.35">
      <c r="A26" s="14" t="s">
        <v>22</v>
      </c>
      <c r="B26" s="53">
        <v>401</v>
      </c>
      <c r="C26" s="16">
        <v>310</v>
      </c>
      <c r="D26" s="116">
        <f t="shared" si="0"/>
        <v>77.3</v>
      </c>
      <c r="E26" s="114">
        <v>146</v>
      </c>
      <c r="F26" s="16">
        <v>78</v>
      </c>
      <c r="G26" s="115">
        <f t="shared" si="1"/>
        <v>53.4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rintOptions verticalCentered="1"/>
  <pageMargins left="0.6692913385826772" right="0" top="0.39370078740157483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2022-01-14T09:36:45Z</cp:lastPrinted>
  <dcterms:created xsi:type="dcterms:W3CDTF">2020-12-10T10:35:03Z</dcterms:created>
  <dcterms:modified xsi:type="dcterms:W3CDTF">2022-01-14T13:06:33Z</dcterms:modified>
</cp:coreProperties>
</file>