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РОБОЧА\МАЙБА_2023\ВЕБ_САЙТ_2023\РОБОЧА\Окремі категорії\"/>
    </mc:Choice>
  </mc:AlternateContent>
  <bookViews>
    <workbookView xWindow="0" yWindow="0" windowWidth="28800" windowHeight="12300" activeTab="1"/>
  </bookViews>
  <sheets>
    <sheet name="1" sheetId="61" r:id="rId1"/>
    <sheet name="2" sheetId="62" r:id="rId2"/>
    <sheet name="3 " sheetId="59" r:id="rId3"/>
    <sheet name="4 " sheetId="60" r:id="rId4"/>
    <sheet name="5" sheetId="63" r:id="rId5"/>
    <sheet name="6" sheetId="64" r:id="rId6"/>
    <sheet name="7" sheetId="65" r:id="rId7"/>
    <sheet name="8" sheetId="66" r:id="rId8"/>
    <sheet name="9" sheetId="25" r:id="rId9"/>
    <sheet name="10" sheetId="52" r:id="rId10"/>
    <sheet name="11" sheetId="3" r:id="rId11"/>
    <sheet name="12" sheetId="57" r:id="rId12"/>
    <sheet name="13" sheetId="58" r:id="rId13"/>
    <sheet name="14" sheetId="6" r:id="rId14"/>
    <sheet name="15" sheetId="55" r:id="rId15"/>
    <sheet name="16" sheetId="5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2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2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14">'[1]Sheet1 (3)'!#REF!</definedName>
    <definedName name="date.e" localSheetId="15">'[1]Sheet1 (3)'!#REF!</definedName>
    <definedName name="date.e" localSheetId="2">'[1]Sheet1 (3)'!#REF!</definedName>
    <definedName name="date.e" localSheetId="4">'[1]Sheet1 (3)'!#REF!</definedName>
    <definedName name="date.e" localSheetId="5">'[1]Sheet1 (3)'!#REF!</definedName>
    <definedName name="date.e" localSheetId="6">'[1]Sheet1 (3)'!#REF!</definedName>
    <definedName name="date.e" localSheetId="7">'[1]Sheet1 (3)'!#REF!</definedName>
    <definedName name="date.e" localSheetId="8">'[1]Sheet1 (3)'!#REF!</definedName>
    <definedName name="date.e">'[1]Sheet1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2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0">'[1]Sheet1 (2)'!#REF!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14">'[1]Sheet1 (2)'!#REF!</definedName>
    <definedName name="date_e" localSheetId="15">'[1]Sheet1 (2)'!#REF!</definedName>
    <definedName name="date_e" localSheetId="2">'[1]Sheet1 (2)'!#REF!</definedName>
    <definedName name="date_e" localSheetId="4">'[1]Sheet1 (2)'!#REF!</definedName>
    <definedName name="date_e" localSheetId="5">'[1]Sheet1 (2)'!#REF!</definedName>
    <definedName name="date_e" localSheetId="6">'[1]Sheet1 (2)'!#REF!</definedName>
    <definedName name="date_e" localSheetId="7">'[1]Sheet1 (2)'!#REF!</definedName>
    <definedName name="date_e" localSheetId="8">'[1]Sheet1 (2)'!#REF!</definedName>
    <definedName name="date_e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2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9">[2]Sheet3!$A$3</definedName>
    <definedName name="hjj" localSheetId="14">[2]Sheet3!$A$3</definedName>
    <definedName name="hjj" localSheetId="15">[2]Sheet3!$A$3</definedName>
    <definedName name="hjj" localSheetId="5">[2]Sheet3!$A$3</definedName>
    <definedName name="hjj">[3]Sheet3!$A$3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2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2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14">'[1]Sheet1 (2)'!#REF!</definedName>
    <definedName name="lcz" localSheetId="15">'[1]Sheet1 (2)'!#REF!</definedName>
    <definedName name="lcz" localSheetId="2">'[1]Sheet1 (2)'!#REF!</definedName>
    <definedName name="lcz" localSheetId="4">'[1]Sheet1 (2)'!#REF!</definedName>
    <definedName name="lcz" localSheetId="5">'[1]Sheet1 (2)'!#REF!</definedName>
    <definedName name="lcz" localSheetId="6">'[1]Sheet1 (2)'!#REF!</definedName>
    <definedName name="lcz" localSheetId="7">'[1]Sheet1 (2)'!#REF!</definedName>
    <definedName name="lcz" localSheetId="8">'[1]Sheet1 (2)'!#REF!</definedName>
    <definedName name="lcz">'[1]Sheet1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2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2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2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0">#REF!</definedName>
    <definedName name="апр" localSheetId="13">#REF!</definedName>
    <definedName name="апр" localSheetId="14">#REF!</definedName>
    <definedName name="апр" localSheetId="15">#REF!</definedName>
    <definedName name="апр" localSheetId="2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0">#REF!</definedName>
    <definedName name="дфтф" localSheetId="13">#REF!</definedName>
    <definedName name="дфтф" localSheetId="14">#REF!</definedName>
    <definedName name="дфтф" localSheetId="15">#REF!</definedName>
    <definedName name="дфтф" localSheetId="2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1">'12'!$A:$A</definedName>
    <definedName name="_xlnm.Print_Titles" localSheetId="12">'13'!$A:$A</definedName>
    <definedName name="_xlnm.Print_Titles" localSheetId="14">'15'!$A:$A</definedName>
    <definedName name="_xlnm.Print_Titles" localSheetId="15">'16'!$A:$A</definedName>
    <definedName name="_xlnm.Print_Titles" localSheetId="1">'2'!$A:$A</definedName>
    <definedName name="_xlnm.Print_Titles" localSheetId="3">'4 '!$A:$A</definedName>
    <definedName name="_xlnm.Print_Titles" localSheetId="5">'6'!$A:$A</definedName>
    <definedName name="_xlnm.Print_Titles" localSheetId="7">'8'!$A:$A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0">#REF!</definedName>
    <definedName name="лпдаж" localSheetId="13">#REF!</definedName>
    <definedName name="лпдаж" localSheetId="14">#REF!</definedName>
    <definedName name="лпдаж" localSheetId="15">#REF!</definedName>
    <definedName name="лпдаж" localSheetId="2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_xlnm.Print_Area" localSheetId="0">'1'!$A$1:$E$20</definedName>
    <definedName name="_xlnm.Print_Area" localSheetId="9">'10'!$A$1:$AE$11</definedName>
    <definedName name="_xlnm.Print_Area" localSheetId="10">'11'!$A$1:$D$22</definedName>
    <definedName name="_xlnm.Print_Area" localSheetId="11">'12'!$A$1:$M$9</definedName>
    <definedName name="_xlnm.Print_Area" localSheetId="12">'13'!$A$1:$M$9</definedName>
    <definedName name="_xlnm.Print_Area" localSheetId="13">'14'!$A$1:$I$22</definedName>
    <definedName name="_xlnm.Print_Area" localSheetId="14">'15'!$A$1:$AG$10</definedName>
    <definedName name="_xlnm.Print_Area" localSheetId="15">'16'!$A$1:$AG$10</definedName>
    <definedName name="_xlnm.Print_Area" localSheetId="1">'2'!$A$1:$AH$11</definedName>
    <definedName name="_xlnm.Print_Area" localSheetId="2">'3 '!$A$1:$E$19</definedName>
    <definedName name="_xlnm.Print_Area" localSheetId="3">'4 '!$A$1:$AG$10</definedName>
    <definedName name="_xlnm.Print_Area" localSheetId="4">'5'!$A$1:$E$21</definedName>
    <definedName name="_xlnm.Print_Area" localSheetId="5">'6'!$A$1:$AH$13</definedName>
    <definedName name="_xlnm.Print_Area" localSheetId="6">'7'!$A$1:$E$20</definedName>
    <definedName name="_xlnm.Print_Area" localSheetId="7">'8'!$A$1:$AH$10</definedName>
    <definedName name="_xlnm.Print_Area" localSheetId="8">'9'!$A$1:$E$20</definedName>
    <definedName name="олд" localSheetId="9">'[1]Sheet1 (3)'!#REF!</definedName>
    <definedName name="олд" localSheetId="10">'[1]Sheet1 (3)'!#REF!</definedName>
    <definedName name="олд" localSheetId="11">'[1]Sheet1 (3)'!#REF!</definedName>
    <definedName name="олд" localSheetId="12">'[1]Sheet1 (3)'!#REF!</definedName>
    <definedName name="олд" localSheetId="13">'[1]Sheet1 (3)'!#REF!</definedName>
    <definedName name="олд" localSheetId="14">'[1]Sheet1 (3)'!#REF!</definedName>
    <definedName name="олд" localSheetId="15">'[1]Sheet1 (3)'!#REF!</definedName>
    <definedName name="олд" localSheetId="2">'[1]Sheet1 (3)'!#REF!</definedName>
    <definedName name="олд" localSheetId="4">'[1]Sheet1 (3)'!#REF!</definedName>
    <definedName name="олд" localSheetId="6">'[1]Sheet1 (3)'!#REF!</definedName>
    <definedName name="олд" localSheetId="7">'[1]Sheet1 (3)'!#REF!</definedName>
    <definedName name="олд" localSheetId="8">'[1]Sheet1 (3)'!#REF!</definedName>
    <definedName name="олд">'[1]Sheet1 (3)'!#REF!</definedName>
    <definedName name="оплад" localSheetId="9">'[4]Sheet1 (2)'!#REF!</definedName>
    <definedName name="оплад" localSheetId="10">'[4]Sheet1 (2)'!#REF!</definedName>
    <definedName name="оплад" localSheetId="13">'[4]Sheet1 (2)'!#REF!</definedName>
    <definedName name="оплад" localSheetId="14">'[4]Sheet1 (2)'!#REF!</definedName>
    <definedName name="оплад" localSheetId="15">'[4]Sheet1 (2)'!#REF!</definedName>
    <definedName name="оплад" localSheetId="2">'[4]Sheet1 (2)'!#REF!</definedName>
    <definedName name="оплад" localSheetId="6">'[4]Sheet1 (2)'!#REF!</definedName>
    <definedName name="оплад" localSheetId="7">'[4]Sheet1 (2)'!#REF!</definedName>
    <definedName name="оплад" localSheetId="8">'[4]Sheet1 (2)'!#REF!</definedName>
    <definedName name="оплад">'[4]Sheet1 (2)'!#REF!</definedName>
    <definedName name="паовжф" localSheetId="9">#REF!</definedName>
    <definedName name="паовжф" localSheetId="10">#REF!</definedName>
    <definedName name="паовжф" localSheetId="13">#REF!</definedName>
    <definedName name="паовжф" localSheetId="14">#REF!</definedName>
    <definedName name="паовжф" localSheetId="15">#REF!</definedName>
    <definedName name="паовжф" localSheetId="2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9">#REF!</definedName>
    <definedName name="пар" localSheetId="10">#REF!</definedName>
    <definedName name="пар" localSheetId="13">#REF!</definedName>
    <definedName name="пар" localSheetId="14">#REF!</definedName>
    <definedName name="пар" localSheetId="15">#REF!</definedName>
    <definedName name="пар" localSheetId="2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9">#REF!</definedName>
    <definedName name="плдаж" localSheetId="10">#REF!</definedName>
    <definedName name="плдаж" localSheetId="13">#REF!</definedName>
    <definedName name="плдаж" localSheetId="14">#REF!</definedName>
    <definedName name="плдаж" localSheetId="15">#REF!</definedName>
    <definedName name="плдаж" localSheetId="2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9">#REF!</definedName>
    <definedName name="плдажп" localSheetId="10">#REF!</definedName>
    <definedName name="плдажп" localSheetId="13">#REF!</definedName>
    <definedName name="плдажп" localSheetId="14">#REF!</definedName>
    <definedName name="плдажп" localSheetId="15">#REF!</definedName>
    <definedName name="плдажп" localSheetId="2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9">'[4]Sheet1 (3)'!#REF!</definedName>
    <definedName name="праовл" localSheetId="10">'[4]Sheet1 (3)'!#REF!</definedName>
    <definedName name="праовл" localSheetId="13">'[4]Sheet1 (3)'!#REF!</definedName>
    <definedName name="праовл" localSheetId="14">'[4]Sheet1 (3)'!#REF!</definedName>
    <definedName name="праовл" localSheetId="15">'[4]Sheet1 (3)'!#REF!</definedName>
    <definedName name="праовл" localSheetId="2">'[4]Sheet1 (3)'!#REF!</definedName>
    <definedName name="праовл" localSheetId="6">'[4]Sheet1 (3)'!#REF!</definedName>
    <definedName name="праовл" localSheetId="7">'[4]Sheet1 (3)'!#REF!</definedName>
    <definedName name="праовл" localSheetId="8">'[4]Sheet1 (3)'!#REF!</definedName>
    <definedName name="праовл">'[4]Sheet1 (3)'!#REF!</definedName>
    <definedName name="проавлф" localSheetId="9">#REF!</definedName>
    <definedName name="проавлф" localSheetId="10">#REF!</definedName>
    <definedName name="проавлф" localSheetId="13">#REF!</definedName>
    <definedName name="проавлф" localSheetId="14">#REF!</definedName>
    <definedName name="проавлф" localSheetId="15">#REF!</definedName>
    <definedName name="проавлф" localSheetId="2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рпа" localSheetId="9">#REF!</definedName>
    <definedName name="рпа" localSheetId="10">#REF!</definedName>
    <definedName name="рпа" localSheetId="13">#REF!</definedName>
    <definedName name="рпа" localSheetId="14">#REF!</definedName>
    <definedName name="рпа" localSheetId="15">#REF!</definedName>
    <definedName name="рпа" localSheetId="2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9">'[4]Sheet1 (2)'!#REF!</definedName>
    <definedName name="рррр" localSheetId="10">'[4]Sheet1 (2)'!#REF!</definedName>
    <definedName name="рррр" localSheetId="13">'[4]Sheet1 (2)'!#REF!</definedName>
    <definedName name="рррр" localSheetId="14">'[4]Sheet1 (2)'!#REF!</definedName>
    <definedName name="рррр" localSheetId="15">'[4]Sheet1 (2)'!#REF!</definedName>
    <definedName name="рррр" localSheetId="2">'[4]Sheet1 (2)'!#REF!</definedName>
    <definedName name="рррр" localSheetId="6">'[4]Sheet1 (2)'!#REF!</definedName>
    <definedName name="рррр" localSheetId="7">'[4]Sheet1 (2)'!#REF!</definedName>
    <definedName name="рррр" localSheetId="8">'[4]Sheet1 (2)'!#REF!</definedName>
    <definedName name="рррр">'[4]Sheet1 (2)'!#REF!</definedName>
    <definedName name="ррррау" localSheetId="9">'[1]Sheet1 (3)'!#REF!</definedName>
    <definedName name="ррррау" localSheetId="10">'[1]Sheet1 (3)'!#REF!</definedName>
    <definedName name="ррррау" localSheetId="13">'[1]Sheet1 (3)'!#REF!</definedName>
    <definedName name="ррррау" localSheetId="14">'[1]Sheet1 (3)'!#REF!</definedName>
    <definedName name="ррррау" localSheetId="15">'[1]Sheet1 (3)'!#REF!</definedName>
    <definedName name="ррррау" localSheetId="2">'[1]Sheet1 (3)'!#REF!</definedName>
    <definedName name="ррррау" localSheetId="6">'[1]Sheet1 (3)'!#REF!</definedName>
    <definedName name="ррррау" localSheetId="7">'[1]Sheet1 (3)'!#REF!</definedName>
    <definedName name="ррррау" localSheetId="8">'[1]Sheet1 (3)'!#REF!</definedName>
    <definedName name="ррррау">'[1]Sheet1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9">[5]Sheet3!$A$2</definedName>
    <definedName name="ц" localSheetId="14">[5]Sheet3!$A$2</definedName>
    <definedName name="ц" localSheetId="15">[5]Sheet3!$A$2</definedName>
    <definedName name="ц" localSheetId="5">[5]Sheet3!$A$2</definedName>
    <definedName name="ц">[6]Sheet3!$A$2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6" l="1"/>
  <c r="J9" i="66"/>
  <c r="J8" i="66"/>
  <c r="J7" i="66"/>
  <c r="J6" i="66"/>
  <c r="J12" i="64"/>
  <c r="J11" i="64"/>
  <c r="J10" i="64"/>
  <c r="J9" i="64"/>
  <c r="J8" i="64"/>
  <c r="J11" i="62"/>
  <c r="J10" i="62"/>
  <c r="J9" i="62"/>
  <c r="J8" i="62"/>
  <c r="J7" i="62"/>
  <c r="E8" i="61"/>
  <c r="D8" i="61"/>
  <c r="J7" i="56" l="1"/>
  <c r="J8" i="56"/>
  <c r="J9" i="56"/>
  <c r="J10" i="56"/>
  <c r="J6" i="56"/>
  <c r="H6" i="56"/>
  <c r="J7" i="55"/>
  <c r="J8" i="55"/>
  <c r="J9" i="55"/>
  <c r="J10" i="55"/>
  <c r="J6" i="55"/>
  <c r="H6" i="55"/>
  <c r="I6" i="56" l="1"/>
  <c r="I6" i="55" l="1"/>
  <c r="D19" i="59" l="1"/>
  <c r="C19" i="59"/>
  <c r="B19" i="59"/>
  <c r="D18" i="59"/>
  <c r="C18" i="59"/>
  <c r="B18" i="59"/>
  <c r="E17" i="59"/>
  <c r="D17" i="59"/>
  <c r="C17" i="59"/>
  <c r="B17" i="59"/>
  <c r="B21" i="3" l="1"/>
  <c r="B22" i="3"/>
  <c r="B20" i="3"/>
  <c r="B8" i="3"/>
  <c r="B9" i="3"/>
  <c r="B10" i="3"/>
  <c r="B11" i="3"/>
  <c r="B12" i="3"/>
  <c r="B13" i="3"/>
  <c r="B14" i="3"/>
  <c r="B7" i="3"/>
  <c r="M5" i="58" l="1"/>
  <c r="L5" i="58"/>
  <c r="K5" i="58"/>
  <c r="J5" i="58"/>
  <c r="I5" i="58"/>
  <c r="H5" i="58"/>
  <c r="G5" i="58"/>
  <c r="F5" i="58"/>
  <c r="E5" i="58"/>
  <c r="D5" i="58"/>
  <c r="C5" i="58"/>
  <c r="B5" i="58"/>
  <c r="M5" i="57"/>
  <c r="L5" i="57"/>
  <c r="K5" i="57"/>
  <c r="J5" i="57"/>
  <c r="I5" i="57"/>
  <c r="H5" i="57"/>
  <c r="G5" i="57"/>
  <c r="F5" i="57"/>
  <c r="E5" i="57"/>
  <c r="D5" i="57"/>
  <c r="C5" i="57"/>
  <c r="B5" i="57"/>
  <c r="G8" i="52" l="1"/>
  <c r="J8" i="52"/>
  <c r="G9" i="52"/>
  <c r="J9" i="52"/>
  <c r="G10" i="52"/>
  <c r="J10" i="52"/>
  <c r="G11" i="52"/>
  <c r="J11" i="52"/>
  <c r="AD7" i="52" l="1"/>
  <c r="AE7" i="52" s="1"/>
  <c r="AC7" i="52"/>
  <c r="AA7" i="52"/>
  <c r="AB7" i="52" s="1"/>
  <c r="Z7" i="52"/>
  <c r="X7" i="52"/>
  <c r="W7" i="52"/>
  <c r="U7" i="52"/>
  <c r="T7" i="52"/>
  <c r="R7" i="52"/>
  <c r="Q7" i="52"/>
  <c r="O7" i="52"/>
  <c r="N7" i="52"/>
  <c r="L7" i="52"/>
  <c r="K7" i="52"/>
  <c r="I7" i="52"/>
  <c r="H7" i="52"/>
  <c r="F7" i="52"/>
  <c r="E7" i="52"/>
  <c r="D8" i="52"/>
  <c r="D9" i="52"/>
  <c r="D10" i="52"/>
  <c r="D11" i="52"/>
  <c r="C7" i="52"/>
  <c r="D7" i="52" s="1"/>
  <c r="B7" i="52"/>
  <c r="V7" i="52" l="1"/>
  <c r="S7" i="52"/>
  <c r="G7" i="52"/>
  <c r="J7" i="52"/>
  <c r="Y7" i="52"/>
  <c r="M7" i="52"/>
  <c r="P7" i="52"/>
  <c r="I21" i="6"/>
  <c r="I22" i="6"/>
  <c r="H21" i="6"/>
  <c r="H22" i="6"/>
  <c r="I20" i="6"/>
  <c r="H20" i="6"/>
  <c r="E21" i="6"/>
  <c r="E22" i="6"/>
  <c r="D21" i="6"/>
  <c r="D22" i="6"/>
  <c r="E20" i="6"/>
  <c r="D20" i="6"/>
  <c r="I9" i="6"/>
  <c r="I10" i="6"/>
  <c r="I11" i="6"/>
  <c r="I12" i="6"/>
  <c r="I13" i="6"/>
  <c r="I14" i="6"/>
  <c r="I15" i="6"/>
  <c r="H9" i="6"/>
  <c r="H10" i="6"/>
  <c r="H11" i="6"/>
  <c r="H12" i="6"/>
  <c r="H14" i="6"/>
  <c r="H15" i="6"/>
  <c r="I8" i="6"/>
  <c r="H8" i="6"/>
  <c r="E9" i="6"/>
  <c r="E10" i="6"/>
  <c r="E11" i="6"/>
  <c r="E12" i="6"/>
  <c r="E13" i="6"/>
  <c r="E14" i="6"/>
  <c r="E15" i="6"/>
  <c r="E8" i="6"/>
  <c r="D9" i="6"/>
  <c r="D10" i="6"/>
  <c r="D11" i="6"/>
  <c r="D12" i="6"/>
  <c r="D14" i="6"/>
  <c r="D15" i="6"/>
  <c r="D8" i="6"/>
  <c r="E19" i="25"/>
  <c r="E20" i="25"/>
  <c r="E18" i="25"/>
  <c r="D19" i="25"/>
  <c r="D20" i="25"/>
  <c r="D18" i="25"/>
  <c r="E8" i="25"/>
  <c r="E9" i="25"/>
  <c r="E10" i="25"/>
  <c r="E11" i="25"/>
  <c r="E12" i="25"/>
  <c r="E13" i="25"/>
  <c r="E7" i="25"/>
  <c r="D8" i="25"/>
  <c r="D9" i="25"/>
  <c r="D10" i="25"/>
  <c r="D11" i="25"/>
  <c r="D12" i="25"/>
  <c r="D13" i="25"/>
  <c r="D7" i="25"/>
</calcChain>
</file>

<file path=xl/sharedStrings.xml><?xml version="1.0" encoding="utf-8"?>
<sst xmlns="http://schemas.openxmlformats.org/spreadsheetml/2006/main" count="510" uniqueCount="126">
  <si>
    <r>
      <t xml:space="preserve"> </t>
    </r>
    <r>
      <rPr>
        <b/>
        <u/>
        <sz val="19"/>
        <rFont val="Times New Roman"/>
        <family val="1"/>
        <charset val="204"/>
      </rPr>
      <t>молоді у віці до 35 років</t>
    </r>
  </si>
  <si>
    <t>зміна значення</t>
  </si>
  <si>
    <t>%</t>
  </si>
  <si>
    <t>А</t>
  </si>
  <si>
    <t>Станом на:</t>
  </si>
  <si>
    <t>Показник</t>
  </si>
  <si>
    <t>Всього отримували послуги</t>
  </si>
  <si>
    <t>Всього отримують послуги на кінець періоду</t>
  </si>
  <si>
    <t>Мають статус безробітного на кінець періоду</t>
  </si>
  <si>
    <t xml:space="preserve">Надання послуг Рівненською обласною службою зайнятості </t>
  </si>
  <si>
    <t>Отримували послуги, осіб</t>
  </si>
  <si>
    <t>Мали статус безробітного, осіб</t>
  </si>
  <si>
    <t>Всього отримали роботу (у т.ч. до набуття статусу безробітного), осіб</t>
  </si>
  <si>
    <t>Проходили професійне навчання, осіб</t>
  </si>
  <si>
    <t>Брали участь у громадських та інших роботах тимчасового характеру,  осіб</t>
  </si>
  <si>
    <t>Кількість безробітних, охоплених профорієнтаційними послугами, осіб</t>
  </si>
  <si>
    <t>Отримували допомогу по безробіттю, осіб</t>
  </si>
  <si>
    <t>Рівненська область</t>
  </si>
  <si>
    <t>Надання послуг Рівненською обласною службою зайнятості громадянам</t>
  </si>
  <si>
    <t>(за місцем проживання)</t>
  </si>
  <si>
    <t>Мешканці міських поселень</t>
  </si>
  <si>
    <t xml:space="preserve">Мешканці сільської місцевості </t>
  </si>
  <si>
    <t xml:space="preserve"> + (-)                            </t>
  </si>
  <si>
    <t xml:space="preserve"> + (-)                       осіб</t>
  </si>
  <si>
    <t xml:space="preserve"> + (-)                      осіб</t>
  </si>
  <si>
    <t>(осіб)</t>
  </si>
  <si>
    <t>Мали статус безробітного у звітному періоді</t>
  </si>
  <si>
    <t>Всього отримали роботу (у т.ч. до набуття статусу безробітного)</t>
  </si>
  <si>
    <t>Кількість безробітних охоплених профорієнтаційними послугами</t>
  </si>
  <si>
    <t xml:space="preserve">Отримують допомогу по безробіттю на кінець періоду </t>
  </si>
  <si>
    <t xml:space="preserve"> + (-)                             осіб</t>
  </si>
  <si>
    <t>Проходили профнавчання</t>
  </si>
  <si>
    <t>Брали участь у громадських та інших роботах тимчасового характеру</t>
  </si>
  <si>
    <t xml:space="preserve">Сарненська філія </t>
  </si>
  <si>
    <t xml:space="preserve">Рівненська філія </t>
  </si>
  <si>
    <t>Сарненська філія</t>
  </si>
  <si>
    <t>Дубенська філія</t>
  </si>
  <si>
    <t>Вараська філія</t>
  </si>
  <si>
    <t xml:space="preserve"> січень-травень    2022 </t>
  </si>
  <si>
    <t xml:space="preserve">  січень-травень 2023 </t>
  </si>
  <si>
    <t>1 червня     2022</t>
  </si>
  <si>
    <t xml:space="preserve">1 червня           2023 </t>
  </si>
  <si>
    <t>Надання послуг Рівненською обласною службою зайнятості  молоді у віці до 35 років
у січні-травні 2022-2023 рр.</t>
  </si>
  <si>
    <t>Отримали ваучер 
на навчання</t>
  </si>
  <si>
    <t>Отримали ваучер на навчання, осіб</t>
  </si>
  <si>
    <r>
      <rPr>
        <i/>
        <sz val="14"/>
        <rFont val="Times New Roman"/>
        <family val="1"/>
        <charset val="204"/>
      </rPr>
      <t xml:space="preserve"> у т.ч.</t>
    </r>
    <r>
      <rPr>
        <b/>
        <sz val="14"/>
        <rFont val="Times New Roman"/>
        <family val="1"/>
        <charset val="204"/>
      </rPr>
      <t xml:space="preserve"> зареєстровані у звітному періоді, осіб</t>
    </r>
  </si>
  <si>
    <r>
      <rPr>
        <i/>
        <sz val="11"/>
        <rFont val="Times New Roman"/>
        <family val="1"/>
        <charset val="204"/>
      </rPr>
      <t xml:space="preserve">у т.ч.     </t>
    </r>
    <r>
      <rPr>
        <sz val="11"/>
        <rFont val="Times New Roman"/>
        <family val="1"/>
        <charset val="204"/>
      </rPr>
      <t xml:space="preserve">                                    зареєстровані                                     у звітному періоді</t>
    </r>
  </si>
  <si>
    <r>
      <rPr>
        <i/>
        <sz val="11"/>
        <rFont val="Times New Roman"/>
        <family val="1"/>
        <charset val="204"/>
      </rPr>
      <t>у т.ч.</t>
    </r>
    <r>
      <rPr>
        <sz val="11"/>
        <rFont val="Times New Roman"/>
        <family val="1"/>
        <charset val="204"/>
      </rPr>
      <t xml:space="preserve">
зареєстровані
у звітному періоді</t>
    </r>
  </si>
  <si>
    <r>
      <rPr>
        <i/>
        <sz val="14"/>
        <rFont val="Times New Roman"/>
        <family val="1"/>
        <charset val="204"/>
      </rPr>
      <t>з них,</t>
    </r>
    <r>
      <rPr>
        <b/>
        <sz val="14"/>
        <rFont val="Times New Roman"/>
        <family val="1"/>
        <charset val="204"/>
      </rPr>
      <t xml:space="preserve"> мали статус безробітного, осіб</t>
    </r>
  </si>
  <si>
    <t>Усього</t>
  </si>
  <si>
    <t>з них:</t>
  </si>
  <si>
    <t>жінки</t>
  </si>
  <si>
    <t>чоловіки</t>
  </si>
  <si>
    <t>Надання послуг Рівненською обласною службою зайнятості  жінкам                                                                                                                                                                     у січні-травні 2023 року</t>
  </si>
  <si>
    <t>з них, мали статус безробітного                                     протягом періоду</t>
  </si>
  <si>
    <t>Чисельність працевлаштованих безробітних</t>
  </si>
  <si>
    <t xml:space="preserve"> </t>
  </si>
  <si>
    <t>Надання послуг Рівненською обласною службою зайнятості  чоловікам                                                                                                                                                                     у січні-травні 2023 року</t>
  </si>
  <si>
    <t>Станом на 01.06.2023:</t>
  </si>
  <si>
    <t>у січні-травні 2023 року</t>
  </si>
  <si>
    <r>
      <t>Надання послуг Рівненською обласною службою зайнятості особам з числа</t>
    </r>
    <r>
      <rPr>
        <b/>
        <u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мешканців сільської місцевості                                                                            у січні-травні 2022-2023 рр.</t>
    </r>
  </si>
  <si>
    <r>
      <t>Надання послуг Рівненською обласною службою зайнятості особам з числа</t>
    </r>
    <r>
      <rPr>
        <b/>
        <u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мешканців міських поселень  </t>
    </r>
    <r>
      <rPr>
        <b/>
        <u/>
        <sz val="14"/>
        <rFont val="Times New Roman"/>
        <family val="1"/>
        <charset val="204"/>
      </rPr>
      <t xml:space="preserve">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у січні-травні 2022-2023 рр.</t>
    </r>
  </si>
  <si>
    <t>у 72 р.</t>
  </si>
  <si>
    <t>у 97 р.</t>
  </si>
  <si>
    <r>
      <t xml:space="preserve">Надання послуг Рівненською обласною службою зайнятості                                               </t>
    </r>
    <r>
      <rPr>
        <b/>
        <u/>
        <sz val="19"/>
        <rFont val="Times New Roman"/>
        <family val="1"/>
        <charset val="204"/>
      </rPr>
      <t>особам з інвалідністю</t>
    </r>
  </si>
  <si>
    <t xml:space="preserve"> січень-травень 2022 </t>
  </si>
  <si>
    <t xml:space="preserve"> січень-травень 2023 </t>
  </si>
  <si>
    <t xml:space="preserve">  </t>
  </si>
  <si>
    <t xml:space="preserve">       у т.ч. зареєстровані у звітному періоді, тис. осіб</t>
  </si>
  <si>
    <t xml:space="preserve"> -</t>
  </si>
  <si>
    <t>Брали участь у громадських та інших роботах тимчасового характеру, осіб</t>
  </si>
  <si>
    <t xml:space="preserve">1 червня         2022 </t>
  </si>
  <si>
    <t xml:space="preserve">1 червня          2023 </t>
  </si>
  <si>
    <t xml:space="preserve"> + (-)                       </t>
  </si>
  <si>
    <t xml:space="preserve">    Надання послуг Рівненською обласною службою зайнятості                                                                               особам з інвалідністю у січні-травні 2022-2023 рр.</t>
  </si>
  <si>
    <t>Продовження таблиці</t>
  </si>
  <si>
    <t>особи</t>
  </si>
  <si>
    <t>Отримували послуги</t>
  </si>
  <si>
    <t>Мали статус безробітного</t>
  </si>
  <si>
    <t>Всього отримали роботу                          (у т.ч. до набуття статусу безробітного)</t>
  </si>
  <si>
    <t>Проходили                                         професійне навчання</t>
  </si>
  <si>
    <t>Отримали ваучер на навчання</t>
  </si>
  <si>
    <t>Всього брали участь у громадських роботах та інших роботах тимчасового характеру</t>
  </si>
  <si>
    <t>Кількість безробітних, охоплених профорієнтаційними послугами</t>
  </si>
  <si>
    <t>Отримували послуги на кінець періоду</t>
  </si>
  <si>
    <t>Мали статус безробітного                         на кінець періоду</t>
  </si>
  <si>
    <t>з них, отримують                                                                     допомогу по безробіттю</t>
  </si>
  <si>
    <t xml:space="preserve">% </t>
  </si>
  <si>
    <t>Рівненська філія</t>
  </si>
  <si>
    <r>
      <rPr>
        <i/>
        <sz val="11"/>
        <rFont val="Times New Roman Cyr"/>
        <charset val="204"/>
      </rPr>
      <t xml:space="preserve">у т.ч.    </t>
    </r>
    <r>
      <rPr>
        <sz val="11"/>
        <rFont val="Times New Roman Cyr"/>
        <charset val="204"/>
      </rPr>
      <t xml:space="preserve">                                     зареєстровані                                     у звітному періоді</t>
    </r>
  </si>
  <si>
    <r>
      <rPr>
        <i/>
        <sz val="16"/>
        <rFont val="Times New Roman"/>
        <family val="1"/>
        <charset val="204"/>
      </rPr>
      <t>у т.ч.</t>
    </r>
    <r>
      <rPr>
        <b/>
        <sz val="16"/>
        <rFont val="Times New Roman"/>
        <family val="1"/>
        <charset val="204"/>
      </rPr>
      <t xml:space="preserve"> зареєстровані у звітному періоді, осіб</t>
    </r>
  </si>
  <si>
    <r>
      <rPr>
        <i/>
        <sz val="16"/>
        <rFont val="Times New Roman"/>
        <family val="1"/>
        <charset val="204"/>
      </rPr>
      <t>з них</t>
    </r>
    <r>
      <rPr>
        <b/>
        <sz val="16"/>
        <rFont val="Times New Roman"/>
        <family val="1"/>
        <charset val="204"/>
      </rPr>
      <t>, мали статус безробітного, осіб</t>
    </r>
  </si>
  <si>
    <t>січень-травень                        2022</t>
  </si>
  <si>
    <t xml:space="preserve">   січень-травень                         2023</t>
  </si>
  <si>
    <t xml:space="preserve"> + (-)                            осіб</t>
  </si>
  <si>
    <r>
      <t xml:space="preserve">   </t>
    </r>
    <r>
      <rPr>
        <i/>
        <sz val="14"/>
        <rFont val="Times New Roman"/>
        <family val="1"/>
        <charset val="204"/>
      </rPr>
      <t xml:space="preserve">    у т.ч. </t>
    </r>
    <r>
      <rPr>
        <b/>
        <sz val="14"/>
        <rFont val="Times New Roman"/>
        <family val="1"/>
        <charset val="204"/>
      </rPr>
      <t>зареєстровані у звітному періоді,  осіб</t>
    </r>
  </si>
  <si>
    <t>-</t>
  </si>
  <si>
    <t xml:space="preserve">  1 червня                                                    2022 р.</t>
  </si>
  <si>
    <t xml:space="preserve">  1 червня                                               2023 р.</t>
  </si>
  <si>
    <t xml:space="preserve">Отримували послуги </t>
  </si>
  <si>
    <t>з них, мали статус безробітного</t>
  </si>
  <si>
    <t>Всього отримували послуги на кінець періоду</t>
  </si>
  <si>
    <t>з них, отримують допомогу по безробіттю</t>
  </si>
  <si>
    <t>2022</t>
  </si>
  <si>
    <t>2023</t>
  </si>
  <si>
    <t>у 2,3 р.</t>
  </si>
  <si>
    <r>
      <t xml:space="preserve">Надання послуг Рівненською обласною службою зайнятості громадянам                                            </t>
    </r>
    <r>
      <rPr>
        <b/>
        <u/>
        <sz val="19"/>
        <rFont val="Times New Roman"/>
        <family val="1"/>
        <charset val="204"/>
      </rPr>
      <t xml:space="preserve"> </t>
    </r>
    <r>
      <rPr>
        <b/>
        <sz val="19"/>
        <rFont val="Times New Roman"/>
        <family val="1"/>
        <charset val="204"/>
      </rPr>
      <t>з числа учасників бойових дій</t>
    </r>
  </si>
  <si>
    <t xml:space="preserve">  січень-травень                   2022</t>
  </si>
  <si>
    <t xml:space="preserve">  січень-травень               2023</t>
  </si>
  <si>
    <t>1 червня                                             2022 р.</t>
  </si>
  <si>
    <t xml:space="preserve">  1 червня            2023 р.</t>
  </si>
  <si>
    <t xml:space="preserve"> + (-)                        осіб</t>
  </si>
  <si>
    <r>
      <t xml:space="preserve">Надання послуг Рівненською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</t>
    </r>
    <r>
      <rPr>
        <b/>
        <sz val="19"/>
        <rFont val="Times New Roman"/>
        <family val="1"/>
        <charset val="204"/>
      </rPr>
      <t>внутрішньо переміщеним особам</t>
    </r>
  </si>
  <si>
    <t xml:space="preserve">січень-травень                2022 </t>
  </si>
  <si>
    <t>січень-травень                      2023</t>
  </si>
  <si>
    <t>у 3,1 р.</t>
  </si>
  <si>
    <t>у 2,5 р.</t>
  </si>
  <si>
    <t xml:space="preserve">  1 червня                       2022 р.</t>
  </si>
  <si>
    <t xml:space="preserve">   1 червня                       2023 р.</t>
  </si>
  <si>
    <r>
      <t xml:space="preserve">    Надання послуг Рівненською обласною службою зайнятості</t>
    </r>
    <r>
      <rPr>
        <b/>
        <sz val="14"/>
        <rFont val="Times New Roman Cyr"/>
        <charset val="204"/>
      </rPr>
      <t xml:space="preserve"> внутрішньо переміщеним особам                                                                                </t>
    </r>
    <r>
      <rPr>
        <b/>
        <sz val="14"/>
        <rFont val="Times New Roman Cyr"/>
        <family val="1"/>
        <charset val="204"/>
      </rPr>
      <t xml:space="preserve"> у січні-травні 2022-2023 рр.                                                                                                       </t>
    </r>
  </si>
  <si>
    <t>у 2 р.</t>
  </si>
  <si>
    <t>у 9 р.</t>
  </si>
  <si>
    <t>у 2,9 р.</t>
  </si>
  <si>
    <t>Надання послуг Рівненською обласною службою служби зайнятості особам
з числа учасників бойових дій                                                                                                                                                                                                                    у січні-травні 2022-2023 рр.</t>
  </si>
  <si>
    <r>
      <t>Надання послуг Рівненською обласною службою зайнятості особам,                                                                         що</t>
    </r>
    <r>
      <rPr>
        <b/>
        <u/>
        <sz val="19"/>
        <rFont val="Times New Roman"/>
        <family val="1"/>
        <charset val="204"/>
      </rPr>
      <t xml:space="preserve"> мають додаткові гарантії у сприянні працевлаштуванн</t>
    </r>
    <r>
      <rPr>
        <b/>
        <sz val="19"/>
        <rFont val="Times New Roman"/>
        <family val="1"/>
        <charset val="204"/>
      </rPr>
      <t xml:space="preserve">ю                                                          </t>
    </r>
  </si>
  <si>
    <r>
      <t xml:space="preserve">    Надання послуг Рівненською обласною службою зайнятості особам,                                                                                                                                   що мають додаткові гарантії у сприянні працевлаштуванню                                                                                                                                                        у січні-травні 2022-2023 рр.                                                                                                                                                                                                </t>
    </r>
    <r>
      <rPr>
        <i/>
        <sz val="16"/>
        <rFont val="Times New Roman Cyr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</si>
</sst>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#0"/>
    <numFmt numFmtId="167" formatCode="dd\.mm\.yyyy"/>
    <numFmt numFmtId="168" formatCode="_-* #,##0.00&quot;р.&quot;_-;\-* #,##0.00&quot;р.&quot;_-;_-* &quot;-&quot;??&quot;р.&quot;_-;_-@_-"/>
    <numFmt numFmtId="169" formatCode="_-* #,##0_р_._-;\-* #,##0_р_._-;_-* &quot;-&quot;_р_._-;_-@_-"/>
    <numFmt numFmtId="170" formatCode="_-* #,##0.00_р_._-;\-* #,##0.00_р_._-;_-* &quot;-&quot;??_р_._-;_-@_-"/>
    <numFmt numFmtId="171" formatCode="_(* #,##0.00_);_(* \(#,##0.00\);_(* &quot;-&quot;??_);_(@_)"/>
  </numFmts>
  <fonts count="108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9"/>
      <name val="Times New Roman"/>
      <family val="1"/>
      <charset val="204"/>
    </font>
    <font>
      <b/>
      <u/>
      <sz val="19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2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9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9.35"/>
      <color indexed="12"/>
      <name val="Times New Roman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SimSun"/>
      <family val="2"/>
      <charset val="204"/>
    </font>
    <font>
      <sz val="8"/>
      <name val="Times New Roman"/>
      <family val="1"/>
      <charset val="204"/>
    </font>
    <font>
      <i/>
      <sz val="14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 Cyr"/>
    </font>
    <font>
      <sz val="17"/>
      <name val="Times New Roman"/>
      <family val="1"/>
      <charset val="204"/>
    </font>
    <font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Times New Roman Cyr"/>
    </font>
    <font>
      <b/>
      <sz val="18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i/>
      <sz val="11"/>
      <name val="Times New Roman Cyr"/>
      <charset val="204"/>
    </font>
    <font>
      <sz val="8"/>
      <name val="Times New Roman Cyr"/>
      <family val="1"/>
      <charset val="204"/>
    </font>
    <font>
      <b/>
      <sz val="11"/>
      <name val="Times New Roman Cyr"/>
      <charset val="204"/>
    </font>
    <font>
      <b/>
      <sz val="8"/>
      <name val="Times New Roman Cyr"/>
      <family val="1"/>
      <charset val="204"/>
    </font>
    <font>
      <b/>
      <sz val="10"/>
      <name val="Times New Roman Cyr"/>
      <charset val="204"/>
    </font>
    <font>
      <b/>
      <sz val="8"/>
      <name val="Times New Roman Cyr"/>
      <charset val="204"/>
    </font>
    <font>
      <sz val="11"/>
      <name val="Times New Roman Cyr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charset val="204"/>
    </font>
    <font>
      <i/>
      <sz val="8"/>
      <name val="Times New Roman Cyr"/>
      <charset val="204"/>
    </font>
    <font>
      <sz val="14"/>
      <color theme="1"/>
      <name val="Times New Roman"/>
      <family val="1"/>
      <charset val="204"/>
    </font>
    <font>
      <sz val="10"/>
      <name val="Times New Roman Cyr"/>
      <charset val="204"/>
    </font>
    <font>
      <b/>
      <i/>
      <sz val="11"/>
      <name val="Times New Roman Cyr"/>
      <charset val="204"/>
    </font>
    <font>
      <i/>
      <sz val="16"/>
      <name val="Times New Roman Cyr"/>
      <charset val="204"/>
    </font>
    <font>
      <b/>
      <sz val="20"/>
      <name val="Times New Roman Cyr"/>
      <family val="1"/>
      <charset val="204"/>
    </font>
    <font>
      <sz val="9"/>
      <name val="Times New Roman Cyr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sz val="8"/>
      <name val="Times New Roman Cyr"/>
      <charset val="204"/>
    </font>
    <font>
      <sz val="11"/>
      <name val="Times New Roman Cyr"/>
      <family val="1"/>
      <charset val="204"/>
    </font>
    <font>
      <b/>
      <i/>
      <sz val="11"/>
      <name val="Times New Roman"/>
      <family val="1"/>
      <charset val="204"/>
    </font>
  </fonts>
  <fills count="7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53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6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10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97">
    <xf numFmtId="0" fontId="0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2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27" fillId="0" borderId="0"/>
    <xf numFmtId="0" fontId="28" fillId="0" borderId="0"/>
    <xf numFmtId="0" fontId="18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9" borderId="0" applyNumberFormat="0" applyBorder="0" applyAlignment="0" applyProtection="0"/>
    <xf numFmtId="0" fontId="12" fillId="12" borderId="0" applyNumberFormat="0" applyBorder="0" applyAlignment="0" applyProtection="0"/>
    <xf numFmtId="0" fontId="29" fillId="16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29" fillId="19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29" fillId="25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29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9" fillId="4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0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24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9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3" borderId="0" applyNumberFormat="0" applyBorder="0" applyAlignment="0" applyProtection="0"/>
    <xf numFmtId="0" fontId="12" fillId="35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23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6" borderId="0" applyNumberFormat="0" applyBorder="0" applyAlignment="0" applyProtection="0"/>
    <xf numFmtId="0" fontId="12" fillId="12" borderId="0" applyNumberFormat="0" applyBorder="0" applyAlignment="0" applyProtection="0"/>
    <xf numFmtId="0" fontId="29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9" fillId="19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29" fillId="38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29" fillId="41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9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9" fillId="41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24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6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18" borderId="0" applyNumberFormat="0" applyBorder="0" applyAlignment="0" applyProtection="0"/>
    <xf numFmtId="0" fontId="30" fillId="24" borderId="0" applyNumberFormat="0" applyBorder="0" applyAlignment="0" applyProtection="0"/>
    <xf numFmtId="0" fontId="30" fillId="32" borderId="0" applyNumberFormat="0" applyBorder="0" applyAlignment="0" applyProtection="0"/>
    <xf numFmtId="0" fontId="30" fillId="46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43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23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18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30" fillId="9" borderId="0" applyNumberFormat="0" applyBorder="0" applyAlignment="0" applyProtection="0"/>
    <xf numFmtId="0" fontId="31" fillId="22" borderId="0" applyNumberFormat="0" applyBorder="0" applyAlignment="0" applyProtection="0"/>
    <xf numFmtId="0" fontId="30" fillId="44" borderId="0" applyNumberFormat="0" applyBorder="0" applyAlignment="0" applyProtection="0"/>
    <xf numFmtId="0" fontId="30" fillId="31" borderId="0" applyNumberFormat="0" applyBorder="0" applyAlignment="0" applyProtection="0"/>
    <xf numFmtId="0" fontId="30" fillId="44" borderId="0" applyNumberFormat="0" applyBorder="0" applyAlignment="0" applyProtection="0"/>
    <xf numFmtId="0" fontId="30" fillId="31" borderId="0" applyNumberFormat="0" applyBorder="0" applyAlignment="0" applyProtection="0"/>
    <xf numFmtId="0" fontId="30" fillId="53" borderId="0" applyNumberFormat="0" applyBorder="0" applyAlignment="0" applyProtection="0"/>
    <xf numFmtId="0" fontId="30" fillId="16" borderId="0" applyNumberFormat="0" applyBorder="0" applyAlignment="0" applyProtection="0"/>
    <xf numFmtId="0" fontId="31" fillId="19" borderId="0" applyNumberFormat="0" applyBorder="0" applyAlignment="0" applyProtection="0"/>
    <xf numFmtId="0" fontId="30" fillId="24" borderId="0" applyNumberFormat="0" applyBorder="0" applyAlignment="0" applyProtection="0"/>
    <xf numFmtId="0" fontId="30" fillId="20" borderId="0" applyNumberFormat="0" applyBorder="0" applyAlignment="0" applyProtection="0"/>
    <xf numFmtId="0" fontId="30" fillId="24" borderId="0" applyNumberFormat="0" applyBorder="0" applyAlignment="0" applyProtection="0"/>
    <xf numFmtId="0" fontId="30" fillId="20" borderId="0" applyNumberFormat="0" applyBorder="0" applyAlignment="0" applyProtection="0"/>
    <xf numFmtId="0" fontId="30" fillId="9" borderId="0" applyNumberFormat="0" applyBorder="0" applyAlignment="0" applyProtection="0"/>
    <xf numFmtId="0" fontId="30" fillId="54" borderId="0" applyNumberFormat="0" applyBorder="0" applyAlignment="0" applyProtection="0"/>
    <xf numFmtId="0" fontId="31" fillId="38" borderId="0" applyNumberFormat="0" applyBorder="0" applyAlignment="0" applyProtection="0"/>
    <xf numFmtId="0" fontId="30" fillId="33" borderId="0" applyNumberFormat="0" applyBorder="0" applyAlignment="0" applyProtection="0"/>
    <xf numFmtId="0" fontId="30" fillId="39" borderId="0" applyNumberFormat="0" applyBorder="0" applyAlignment="0" applyProtection="0"/>
    <xf numFmtId="0" fontId="30" fillId="33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36" borderId="0" applyNumberFormat="0" applyBorder="0" applyAlignment="0" applyProtection="0"/>
    <xf numFmtId="0" fontId="31" fillId="41" borderId="0" applyNumberFormat="0" applyBorder="0" applyAlignment="0" applyProtection="0"/>
    <xf numFmtId="0" fontId="30" fillId="47" borderId="0" applyNumberFormat="0" applyBorder="0" applyAlignment="0" applyProtection="0"/>
    <xf numFmtId="0" fontId="30" fillId="42" borderId="0" applyNumberFormat="0" applyBorder="0" applyAlignment="0" applyProtection="0"/>
    <xf numFmtId="0" fontId="30" fillId="47" borderId="0" applyNumberFormat="0" applyBorder="0" applyAlignment="0" applyProtection="0"/>
    <xf numFmtId="0" fontId="30" fillId="42" borderId="0" applyNumberFormat="0" applyBorder="0" applyAlignment="0" applyProtection="0"/>
    <xf numFmtId="0" fontId="30" fillId="55" borderId="0" applyNumberFormat="0" applyBorder="0" applyAlignment="0" applyProtection="0"/>
    <xf numFmtId="0" fontId="30" fillId="7" borderId="0" applyNumberFormat="0" applyBorder="0" applyAlignment="0" applyProtection="0"/>
    <xf numFmtId="0" fontId="31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56" borderId="0" applyNumberFormat="0" applyBorder="0" applyAlignment="0" applyProtection="0"/>
    <xf numFmtId="0" fontId="30" fillId="16" borderId="0" applyNumberFormat="0" applyBorder="0" applyAlignment="0" applyProtection="0"/>
    <xf numFmtId="0" fontId="31" fillId="57" borderId="0" applyNumberFormat="0" applyBorder="0" applyAlignment="0" applyProtection="0"/>
    <xf numFmtId="0" fontId="30" fillId="51" borderId="0" applyNumberFormat="0" applyBorder="0" applyAlignment="0" applyProtection="0"/>
    <xf numFmtId="0" fontId="30" fillId="58" borderId="0" applyNumberFormat="0" applyBorder="0" applyAlignment="0" applyProtection="0"/>
    <xf numFmtId="0" fontId="30" fillId="51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30" fillId="24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24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30" fillId="60" borderId="0" applyNumberFormat="0" applyBorder="0" applyAlignment="0" applyProtection="0"/>
    <xf numFmtId="0" fontId="30" fillId="61" borderId="0" applyNumberFormat="0" applyBorder="0" applyAlignment="0" applyProtection="0"/>
    <xf numFmtId="0" fontId="30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46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43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65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56" borderId="0" applyNumberFormat="0" applyBorder="0" applyAlignment="0" applyProtection="0"/>
    <xf numFmtId="0" fontId="30" fillId="54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30" borderId="0" applyNumberFormat="0" applyBorder="0" applyAlignment="0" applyProtection="0"/>
    <xf numFmtId="0" fontId="33" fillId="38" borderId="12" applyNumberFormat="0" applyAlignment="0" applyProtection="0"/>
    <xf numFmtId="0" fontId="33" fillId="39" borderId="12" applyNumberFormat="0" applyAlignment="0" applyProtection="0"/>
    <xf numFmtId="0" fontId="34" fillId="3" borderId="12" applyNumberFormat="0" applyAlignment="0" applyProtection="0"/>
    <xf numFmtId="0" fontId="35" fillId="68" borderId="13" applyNumberFormat="0" applyAlignment="0" applyProtection="0"/>
    <xf numFmtId="0" fontId="35" fillId="69" borderId="13" applyNumberFormat="0" applyAlignment="0" applyProtection="0"/>
    <xf numFmtId="0" fontId="35" fillId="70" borderId="13" applyNumberFormat="0" applyAlignment="0" applyProtection="0"/>
    <xf numFmtId="0" fontId="36" fillId="0" borderId="0"/>
    <xf numFmtId="0" fontId="37" fillId="0" borderId="0" applyNumberFormat="0" applyFill="0" applyBorder="0" applyAlignment="0" applyProtection="0"/>
    <xf numFmtId="166" fontId="18" fillId="0" borderId="0" applyFont="0" applyFill="0" applyBorder="0" applyProtection="0">
      <alignment horizontal="center" vertical="center"/>
    </xf>
    <xf numFmtId="49" fontId="18" fillId="0" borderId="0" applyFont="0" applyFill="0" applyBorder="0" applyProtection="0">
      <alignment horizontal="left" vertical="center" wrapText="1"/>
    </xf>
    <xf numFmtId="49" fontId="38" fillId="0" borderId="0" applyFill="0" applyBorder="0" applyProtection="0">
      <alignment horizontal="left" vertical="center"/>
    </xf>
    <xf numFmtId="49" fontId="39" fillId="0" borderId="1" applyFill="0" applyProtection="0">
      <alignment horizontal="center" vertical="center" wrapText="1"/>
    </xf>
    <xf numFmtId="49" fontId="39" fillId="0" borderId="14" applyFill="0" applyProtection="0">
      <alignment horizontal="center" vertical="center" wrapText="1"/>
    </xf>
    <xf numFmtId="49" fontId="18" fillId="0" borderId="0" applyFont="0" applyFill="0" applyBorder="0" applyProtection="0">
      <alignment horizontal="left" vertical="center" wrapText="1"/>
    </xf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8" borderId="0" applyNumberFormat="0" applyBorder="0" applyAlignment="0" applyProtection="0"/>
    <xf numFmtId="0" fontId="41" fillId="0" borderId="15" applyNumberFormat="0" applyFill="0" applyAlignment="0" applyProtection="0"/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19" borderId="12" applyNumberFormat="0" applyAlignment="0" applyProtection="0"/>
    <xf numFmtId="0" fontId="47" fillId="20" borderId="12" applyNumberFormat="0" applyAlignment="0" applyProtection="0"/>
    <xf numFmtId="0" fontId="47" fillId="35" borderId="12" applyNumberFormat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50" fillId="35" borderId="0" applyNumberFormat="0" applyBorder="0" applyAlignment="0" applyProtection="0"/>
    <xf numFmtId="0" fontId="5" fillId="0" borderId="0"/>
    <xf numFmtId="0" fontId="5" fillId="0" borderId="0"/>
    <xf numFmtId="0" fontId="5" fillId="28" borderId="22" applyNumberFormat="0" applyFont="0" applyAlignment="0" applyProtection="0"/>
    <xf numFmtId="0" fontId="51" fillId="29" borderId="22" applyNumberFormat="0" applyAlignment="0" applyProtection="0"/>
    <xf numFmtId="0" fontId="5" fillId="12" borderId="22" applyNumberFormat="0" applyFont="0" applyAlignment="0" applyProtection="0"/>
    <xf numFmtId="0" fontId="52" fillId="38" borderId="23" applyNumberFormat="0" applyAlignment="0" applyProtection="0"/>
    <xf numFmtId="0" fontId="52" fillId="39" borderId="23" applyNumberFormat="0" applyAlignment="0" applyProtection="0"/>
    <xf numFmtId="0" fontId="52" fillId="3" borderId="23" applyNumberFormat="0" applyAlignment="0" applyProtection="0"/>
    <xf numFmtId="0" fontId="53" fillId="0" borderId="0" applyNumberFormat="0" applyFill="0" applyBorder="0" applyAlignment="0" applyProtection="0"/>
    <xf numFmtId="0" fontId="54" fillId="0" borderId="24" applyNumberFormat="0" applyFill="0" applyAlignment="0" applyProtection="0"/>
    <xf numFmtId="167" fontId="18" fillId="0" borderId="0" applyFont="0" applyFill="0" applyBorder="0" applyProtection="0"/>
    <xf numFmtId="167" fontId="18" fillId="0" borderId="0" applyFont="0" applyFill="0" applyBorder="0" applyProtection="0"/>
    <xf numFmtId="0" fontId="55" fillId="0" borderId="0" applyNumberFormat="0" applyFill="0" applyBorder="0" applyProtection="0"/>
    <xf numFmtId="0" fontId="55" fillId="0" borderId="0" applyNumberFormat="0" applyFill="0" applyBorder="0" applyProtection="0"/>
    <xf numFmtId="3" fontId="18" fillId="0" borderId="0" applyFont="0" applyFill="0" applyBorder="0" applyProtection="0">
      <alignment horizontal="right"/>
    </xf>
    <xf numFmtId="4" fontId="18" fillId="0" borderId="0" applyFont="0" applyFill="0" applyBorder="0" applyProtection="0">
      <alignment horizontal="right"/>
    </xf>
    <xf numFmtId="4" fontId="18" fillId="0" borderId="0" applyFont="0" applyFill="0" applyBorder="0" applyProtection="0">
      <alignment horizontal="right"/>
    </xf>
    <xf numFmtId="49" fontId="18" fillId="0" borderId="0" applyFont="0" applyFill="0" applyBorder="0" applyProtection="0">
      <alignment wrapText="1"/>
    </xf>
    <xf numFmtId="49" fontId="18" fillId="0" borderId="0" applyFont="0" applyFill="0" applyBorder="0" applyProtection="0">
      <alignment wrapText="1"/>
    </xf>
    <xf numFmtId="0" fontId="56" fillId="0" borderId="0" applyNumberFormat="0" applyFill="0" applyBorder="0" applyAlignment="0" applyProtection="0"/>
    <xf numFmtId="0" fontId="30" fillId="60" borderId="0" applyNumberFormat="0" applyBorder="0" applyAlignment="0" applyProtection="0"/>
    <xf numFmtId="0" fontId="30" fillId="61" borderId="0" applyNumberFormat="0" applyBorder="0" applyAlignment="0" applyProtection="0"/>
    <xf numFmtId="0" fontId="30" fillId="60" borderId="0" applyNumberFormat="0" applyBorder="0" applyAlignment="0" applyProtection="0"/>
    <xf numFmtId="0" fontId="30" fillId="71" borderId="0" applyNumberFormat="0" applyBorder="0" applyAlignment="0" applyProtection="0"/>
    <xf numFmtId="0" fontId="30" fillId="71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3" borderId="0" applyNumberFormat="0" applyBorder="0" applyAlignment="0" applyProtection="0"/>
    <xf numFmtId="0" fontId="30" fillId="67" borderId="0" applyNumberFormat="0" applyBorder="0" applyAlignment="0" applyProtection="0"/>
    <xf numFmtId="0" fontId="30" fillId="67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7" borderId="0" applyNumberFormat="0" applyBorder="0" applyAlignment="0" applyProtection="0"/>
    <xf numFmtId="0" fontId="30" fillId="72" borderId="0" applyNumberFormat="0" applyBorder="0" applyAlignment="0" applyProtection="0"/>
    <xf numFmtId="0" fontId="30" fillId="72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47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49" borderId="0" applyNumberFormat="0" applyBorder="0" applyAlignment="0" applyProtection="0"/>
    <xf numFmtId="0" fontId="30" fillId="56" borderId="0" applyNumberFormat="0" applyBorder="0" applyAlignment="0" applyProtection="0"/>
    <xf numFmtId="0" fontId="30" fillId="56" borderId="0" applyNumberFormat="0" applyBorder="0" applyAlignment="0" applyProtection="0"/>
    <xf numFmtId="0" fontId="30" fillId="54" borderId="0" applyNumberFormat="0" applyBorder="0" applyAlignment="0" applyProtection="0"/>
    <xf numFmtId="0" fontId="30" fillId="66" borderId="0" applyNumberFormat="0" applyBorder="0" applyAlignment="0" applyProtection="0"/>
    <xf numFmtId="0" fontId="30" fillId="54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60" borderId="0" applyNumberFormat="0" applyBorder="0" applyAlignment="0" applyProtection="0"/>
    <xf numFmtId="0" fontId="30" fillId="61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54" borderId="0" applyNumberFormat="0" applyBorder="0" applyAlignment="0" applyProtection="0"/>
    <xf numFmtId="0" fontId="30" fillId="66" borderId="0" applyNumberFormat="0" applyBorder="0" applyAlignment="0" applyProtection="0"/>
    <xf numFmtId="0" fontId="47" fillId="19" borderId="12" applyNumberFormat="0" applyAlignment="0" applyProtection="0"/>
    <xf numFmtId="0" fontId="47" fillId="20" borderId="12" applyNumberFormat="0" applyAlignment="0" applyProtection="0"/>
    <xf numFmtId="0" fontId="47" fillId="19" borderId="12" applyNumberFormat="0" applyAlignment="0" applyProtection="0"/>
    <xf numFmtId="0" fontId="47" fillId="20" borderId="12" applyNumberFormat="0" applyAlignment="0" applyProtection="0"/>
    <xf numFmtId="0" fontId="47" fillId="19" borderId="12" applyNumberFormat="0" applyAlignment="0" applyProtection="0"/>
    <xf numFmtId="0" fontId="47" fillId="15" borderId="12" applyNumberFormat="0" applyAlignment="0" applyProtection="0"/>
    <xf numFmtId="0" fontId="47" fillId="15" borderId="12" applyNumberFormat="0" applyAlignment="0" applyProtection="0"/>
    <xf numFmtId="0" fontId="52" fillId="38" borderId="23" applyNumberFormat="0" applyAlignment="0" applyProtection="0"/>
    <xf numFmtId="0" fontId="52" fillId="39" borderId="23" applyNumberFormat="0" applyAlignment="0" applyProtection="0"/>
    <xf numFmtId="0" fontId="52" fillId="38" borderId="23" applyNumberFormat="0" applyAlignment="0" applyProtection="0"/>
    <xf numFmtId="0" fontId="52" fillId="73" borderId="23" applyNumberFormat="0" applyAlignment="0" applyProtection="0"/>
    <xf numFmtId="0" fontId="52" fillId="73" borderId="23" applyNumberFormat="0" applyAlignment="0" applyProtection="0"/>
    <xf numFmtId="0" fontId="33" fillId="38" borderId="12" applyNumberFormat="0" applyAlignment="0" applyProtection="0"/>
    <xf numFmtId="0" fontId="33" fillId="39" borderId="12" applyNumberFormat="0" applyAlignment="0" applyProtection="0"/>
    <xf numFmtId="0" fontId="33" fillId="38" borderId="12" applyNumberFormat="0" applyAlignment="0" applyProtection="0"/>
    <xf numFmtId="0" fontId="33" fillId="73" borderId="12" applyNumberFormat="0" applyAlignment="0" applyProtection="0"/>
    <xf numFmtId="0" fontId="33" fillId="73" borderId="12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1" fillId="0" borderId="15" applyNumberFormat="0" applyFill="0" applyAlignment="0" applyProtection="0"/>
    <xf numFmtId="0" fontId="59" fillId="0" borderId="2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3" fillId="0" borderId="17" applyNumberFormat="0" applyFill="0" applyAlignment="0" applyProtection="0"/>
    <xf numFmtId="0" fontId="60" fillId="0" borderId="26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5" fillId="0" borderId="19" applyNumberFormat="0" applyFill="0" applyAlignment="0" applyProtection="0"/>
    <xf numFmtId="0" fontId="61" fillId="0" borderId="27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54" fillId="0" borderId="24" applyNumberFormat="0" applyFill="0" applyAlignment="0" applyProtection="0"/>
    <xf numFmtId="0" fontId="54" fillId="0" borderId="28" applyNumberFormat="0" applyFill="0" applyAlignment="0" applyProtection="0"/>
    <xf numFmtId="0" fontId="54" fillId="0" borderId="24" applyNumberFormat="0" applyFill="0" applyAlignment="0" applyProtection="0"/>
    <xf numFmtId="0" fontId="54" fillId="0" borderId="24" applyNumberFormat="0" applyFill="0" applyAlignment="0" applyProtection="0"/>
    <xf numFmtId="0" fontId="35" fillId="68" borderId="13" applyNumberFormat="0" applyAlignment="0" applyProtection="0"/>
    <xf numFmtId="0" fontId="35" fillId="69" borderId="13" applyNumberFormat="0" applyAlignment="0" applyProtection="0"/>
    <xf numFmtId="0" fontId="35" fillId="68" borderId="13" applyNumberFormat="0" applyAlignment="0" applyProtection="0"/>
    <xf numFmtId="0" fontId="35" fillId="69" borderId="13" applyNumberFormat="0" applyAlignment="0" applyProtection="0"/>
    <xf numFmtId="0" fontId="35" fillId="68" borderId="13" applyNumberFormat="0" applyAlignment="0" applyProtection="0"/>
    <xf numFmtId="0" fontId="35" fillId="70" borderId="13" applyNumberFormat="0" applyAlignment="0" applyProtection="0"/>
    <xf numFmtId="0" fontId="35" fillId="70" borderId="13" applyNumberFormat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1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33" fillId="38" borderId="12" applyNumberFormat="0" applyAlignment="0" applyProtection="0"/>
    <xf numFmtId="0" fontId="33" fillId="39" borderId="12" applyNumberFormat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12" fillId="0" borderId="0"/>
    <xf numFmtId="0" fontId="18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12" fillId="0" borderId="0"/>
    <xf numFmtId="0" fontId="12" fillId="0" borderId="0"/>
    <xf numFmtId="0" fontId="54" fillId="0" borderId="24" applyNumberFormat="0" applyFill="0" applyAlignment="0" applyProtection="0"/>
    <xf numFmtId="0" fontId="54" fillId="0" borderId="24" applyNumberFormat="0" applyFill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7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" fillId="28" borderId="22" applyNumberFormat="0" applyFont="0" applyAlignment="0" applyProtection="0"/>
    <xf numFmtId="0" fontId="62" fillId="29" borderId="22" applyNumberFormat="0" applyAlignment="0" applyProtection="0"/>
    <xf numFmtId="0" fontId="5" fillId="28" borderId="22" applyNumberFormat="0" applyFont="0" applyAlignment="0" applyProtection="0"/>
    <xf numFmtId="0" fontId="18" fillId="12" borderId="22" applyNumberFormat="0" applyFont="0" applyAlignment="0" applyProtection="0"/>
    <xf numFmtId="0" fontId="18" fillId="12" borderId="22" applyNumberFormat="0" applyFont="0" applyAlignment="0" applyProtection="0"/>
    <xf numFmtId="0" fontId="5" fillId="28" borderId="22" applyNumberFormat="0" applyFont="0" applyAlignment="0" applyProtection="0"/>
    <xf numFmtId="0" fontId="62" fillId="29" borderId="22" applyNumberFormat="0" applyAlignment="0" applyProtection="0"/>
    <xf numFmtId="0" fontId="52" fillId="38" borderId="23" applyNumberFormat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28" fillId="0" borderId="0"/>
    <xf numFmtId="0" fontId="18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0" borderId="0" applyNumberFormat="0" applyBorder="0" applyAlignment="0" applyProtection="0"/>
    <xf numFmtId="0" fontId="5" fillId="0" borderId="0"/>
    <xf numFmtId="0" fontId="70" fillId="0" borderId="0"/>
    <xf numFmtId="0" fontId="76" fillId="0" borderId="0"/>
    <xf numFmtId="0" fontId="5" fillId="0" borderId="0"/>
    <xf numFmtId="0" fontId="5" fillId="0" borderId="0"/>
    <xf numFmtId="0" fontId="18" fillId="0" borderId="0"/>
  </cellStyleXfs>
  <cellXfs count="410">
    <xf numFmtId="0" fontId="0" fillId="0" borderId="0" xfId="0"/>
    <xf numFmtId="0" fontId="2" fillId="0" borderId="0" xfId="1" applyFont="1"/>
    <xf numFmtId="0" fontId="2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1" fontId="9" fillId="2" borderId="0" xfId="5" applyNumberFormat="1" applyFont="1" applyFill="1" applyBorder="1" applyAlignment="1" applyProtection="1">
      <alignment horizontal="right"/>
      <protection locked="0"/>
    </xf>
    <xf numFmtId="1" fontId="2" fillId="2" borderId="5" xfId="6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/>
    <xf numFmtId="1" fontId="13" fillId="2" borderId="0" xfId="5" applyNumberFormat="1" applyFont="1" applyFill="1" applyAlignment="1" applyProtection="1">
      <alignment wrapText="1"/>
      <protection locked="0"/>
    </xf>
    <xf numFmtId="1" fontId="13" fillId="2" borderId="0" xfId="5" applyNumberFormat="1" applyFont="1" applyFill="1" applyAlignment="1" applyProtection="1">
      <alignment horizontal="center" wrapText="1"/>
      <protection locked="0"/>
    </xf>
    <xf numFmtId="0" fontId="2" fillId="0" borderId="0" xfId="1" applyFont="1" applyFill="1"/>
    <xf numFmtId="0" fontId="2" fillId="0" borderId="0" xfId="2" applyFont="1" applyFill="1" applyAlignment="1">
      <alignment vertical="center" wrapText="1"/>
    </xf>
    <xf numFmtId="0" fontId="10" fillId="0" borderId="0" xfId="2" applyFont="1" applyFill="1" applyAlignment="1">
      <alignment vertical="center" wrapText="1"/>
    </xf>
    <xf numFmtId="0" fontId="22" fillId="2" borderId="1" xfId="4" applyFont="1" applyFill="1" applyBorder="1" applyAlignment="1">
      <alignment horizontal="center" vertical="center"/>
    </xf>
    <xf numFmtId="0" fontId="22" fillId="2" borderId="1" xfId="4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top" wrapText="1"/>
    </xf>
    <xf numFmtId="0" fontId="2" fillId="2" borderId="0" xfId="1" applyFont="1" applyFill="1"/>
    <xf numFmtId="0" fontId="8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vertical="center" wrapText="1"/>
    </xf>
    <xf numFmtId="0" fontId="20" fillId="2" borderId="0" xfId="2" applyFont="1" applyFill="1" applyAlignment="1">
      <alignment vertical="center" wrapText="1"/>
    </xf>
    <xf numFmtId="0" fontId="10" fillId="2" borderId="0" xfId="2" applyFont="1" applyFill="1" applyAlignment="1">
      <alignment vertical="center" wrapText="1"/>
    </xf>
    <xf numFmtId="0" fontId="2" fillId="2" borderId="0" xfId="2" applyFont="1" applyFill="1" applyAlignment="1">
      <alignment vertical="center" wrapText="1"/>
    </xf>
    <xf numFmtId="0" fontId="20" fillId="2" borderId="0" xfId="1" applyFont="1" applyFill="1"/>
    <xf numFmtId="0" fontId="14" fillId="2" borderId="1" xfId="2" applyFont="1" applyFill="1" applyBorder="1" applyAlignment="1">
      <alignment horizontal="center" vertical="center" wrapText="1"/>
    </xf>
    <xf numFmtId="1" fontId="6" fillId="2" borderId="9" xfId="5" applyNumberFormat="1" applyFont="1" applyFill="1" applyBorder="1" applyAlignment="1" applyProtection="1">
      <alignment horizontal="center" vertical="center" wrapText="1"/>
      <protection locked="0"/>
    </xf>
    <xf numFmtId="1" fontId="9" fillId="2" borderId="0" xfId="5" applyNumberFormat="1" applyFont="1" applyFill="1" applyBorder="1" applyAlignment="1" applyProtection="1">
      <alignment horizontal="left" wrapText="1" shrinkToFit="1"/>
      <protection locked="0"/>
    </xf>
    <xf numFmtId="1" fontId="14" fillId="2" borderId="0" xfId="5" applyNumberFormat="1" applyFont="1" applyFill="1" applyBorder="1" applyAlignment="1" applyProtection="1">
      <alignment horizontal="right"/>
      <protection locked="0"/>
    </xf>
    <xf numFmtId="1" fontId="6" fillId="0" borderId="0" xfId="5" applyNumberFormat="1" applyFont="1" applyFill="1" applyBorder="1" applyAlignment="1" applyProtection="1">
      <alignment vertical="center" wrapText="1"/>
      <protection locked="0"/>
    </xf>
    <xf numFmtId="1" fontId="2" fillId="0" borderId="0" xfId="5" applyNumberFormat="1" applyFont="1" applyFill="1" applyProtection="1">
      <protection locked="0"/>
    </xf>
    <xf numFmtId="1" fontId="17" fillId="0" borderId="0" xfId="5" applyNumberFormat="1" applyFont="1" applyFill="1" applyBorder="1" applyAlignment="1" applyProtection="1">
      <alignment vertical="center"/>
      <protection locked="0"/>
    </xf>
    <xf numFmtId="1" fontId="9" fillId="0" borderId="0" xfId="5" applyNumberFormat="1" applyFont="1" applyFill="1" applyBorder="1" applyAlignment="1" applyProtection="1">
      <alignment horizontal="right"/>
      <protection locked="0"/>
    </xf>
    <xf numFmtId="1" fontId="9" fillId="0" borderId="0" xfId="5" applyNumberFormat="1" applyFont="1" applyFill="1" applyBorder="1" applyAlignment="1" applyProtection="1">
      <alignment horizontal="left" wrapText="1" shrinkToFit="1"/>
      <protection locked="0"/>
    </xf>
    <xf numFmtId="1" fontId="16" fillId="2" borderId="1" xfId="8" applyNumberFormat="1" applyFont="1" applyFill="1" applyBorder="1" applyAlignment="1" applyProtection="1">
      <alignment horizontal="center" vertical="center" wrapText="1"/>
    </xf>
    <xf numFmtId="0" fontId="24" fillId="2" borderId="1" xfId="2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vertical="center" wrapText="1"/>
    </xf>
    <xf numFmtId="1" fontId="10" fillId="2" borderId="0" xfId="5" applyNumberFormat="1" applyFont="1" applyFill="1" applyAlignment="1" applyProtection="1">
      <alignment horizontal="right"/>
      <protection locked="0"/>
    </xf>
    <xf numFmtId="1" fontId="63" fillId="2" borderId="1" xfId="5" applyNumberFormat="1" applyFont="1" applyFill="1" applyBorder="1" applyAlignment="1" applyProtection="1">
      <alignment horizontal="center"/>
    </xf>
    <xf numFmtId="1" fontId="63" fillId="2" borderId="0" xfId="5" applyNumberFormat="1" applyFont="1" applyFill="1" applyProtection="1">
      <protection locked="0"/>
    </xf>
    <xf numFmtId="0" fontId="6" fillId="0" borderId="1" xfId="5" applyNumberFormat="1" applyFont="1" applyFill="1" applyBorder="1" applyAlignment="1" applyProtection="1">
      <alignment horizontal="left" vertical="center" wrapText="1" shrinkToFit="1"/>
    </xf>
    <xf numFmtId="3" fontId="16" fillId="2" borderId="1" xfId="5" applyNumberFormat="1" applyFont="1" applyFill="1" applyBorder="1" applyAlignment="1" applyProtection="1">
      <alignment horizontal="center" vertical="center" wrapText="1" shrinkToFit="1"/>
    </xf>
    <xf numFmtId="165" fontId="25" fillId="2" borderId="1" xfId="5" applyNumberFormat="1" applyFont="1" applyFill="1" applyBorder="1" applyAlignment="1" applyProtection="1">
      <alignment horizontal="center" vertical="center" wrapText="1" shrinkToFit="1"/>
    </xf>
    <xf numFmtId="1" fontId="7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3" fontId="8" fillId="2" borderId="1" xfId="7" applyNumberFormat="1" applyFont="1" applyFill="1" applyBorder="1" applyAlignment="1">
      <alignment horizontal="center" vertical="center"/>
    </xf>
    <xf numFmtId="3" fontId="8" fillId="2" borderId="1" xfId="5" applyNumberFormat="1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3" fontId="8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>
      <alignment horizontal="center" vertical="center"/>
    </xf>
    <xf numFmtId="0" fontId="7" fillId="2" borderId="0" xfId="1" applyFont="1" applyFill="1"/>
    <xf numFmtId="0" fontId="21" fillId="2" borderId="0" xfId="1" applyFont="1" applyFill="1"/>
    <xf numFmtId="3" fontId="21" fillId="2" borderId="0" xfId="1" applyNumberFormat="1" applyFont="1" applyFill="1"/>
    <xf numFmtId="1" fontId="6" fillId="2" borderId="0" xfId="5" applyNumberFormat="1" applyFont="1" applyFill="1" applyBorder="1" applyAlignment="1" applyProtection="1">
      <alignment vertical="center" wrapText="1"/>
      <protection locked="0"/>
    </xf>
    <xf numFmtId="1" fontId="2" fillId="2" borderId="0" xfId="5" applyNumberFormat="1" applyFont="1" applyFill="1" applyProtection="1">
      <protection locked="0"/>
    </xf>
    <xf numFmtId="164" fontId="25" fillId="2" borderId="1" xfId="5" applyNumberFormat="1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" fontId="15" fillId="0" borderId="2" xfId="5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2" borderId="1" xfId="5" applyNumberFormat="1" applyFont="1" applyFill="1" applyBorder="1" applyAlignment="1" applyProtection="1">
      <alignment horizontal="left" vertical="center" wrapText="1" shrinkToFit="1"/>
    </xf>
    <xf numFmtId="1" fontId="19" fillId="2" borderId="1" xfId="2" applyNumberFormat="1" applyFont="1" applyFill="1" applyBorder="1" applyAlignment="1">
      <alignment horizontal="center" vertical="center" wrapText="1"/>
    </xf>
    <xf numFmtId="1" fontId="19" fillId="2" borderId="1" xfId="1" applyNumberFormat="1" applyFont="1" applyFill="1" applyBorder="1" applyAlignment="1">
      <alignment horizontal="center" vertical="center" wrapText="1"/>
    </xf>
    <xf numFmtId="3" fontId="19" fillId="2" borderId="1" xfId="2" applyNumberFormat="1" applyFont="1" applyFill="1" applyBorder="1" applyAlignment="1">
      <alignment horizontal="center" vertical="center" wrapText="1"/>
    </xf>
    <xf numFmtId="164" fontId="26" fillId="2" borderId="1" xfId="4" applyNumberFormat="1" applyFont="1" applyFill="1" applyBorder="1" applyAlignment="1">
      <alignment horizontal="center" vertical="center"/>
    </xf>
    <xf numFmtId="3" fontId="26" fillId="2" borderId="1" xfId="4" applyNumberFormat="1" applyFont="1" applyFill="1" applyBorder="1" applyAlignment="1">
      <alignment horizontal="center" vertical="center"/>
    </xf>
    <xf numFmtId="3" fontId="19" fillId="2" borderId="1" xfId="4" applyNumberFormat="1" applyFont="1" applyFill="1" applyBorder="1" applyAlignment="1">
      <alignment horizontal="center" vertical="center" wrapText="1"/>
    </xf>
    <xf numFmtId="1" fontId="8" fillId="2" borderId="1" xfId="8" applyNumberFormat="1" applyFont="1" applyFill="1" applyBorder="1" applyAlignment="1" applyProtection="1">
      <alignment horizontal="center" vertical="center" wrapText="1"/>
    </xf>
    <xf numFmtId="1" fontId="6" fillId="2" borderId="0" xfId="5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6" applyNumberFormat="1" applyFont="1" applyFill="1" applyBorder="1" applyAlignment="1" applyProtection="1">
      <alignment horizontal="center" vertical="center"/>
      <protection locked="0"/>
    </xf>
    <xf numFmtId="1" fontId="15" fillId="2" borderId="1" xfId="5" applyNumberFormat="1" applyFont="1" applyFill="1" applyBorder="1" applyAlignment="1" applyProtection="1">
      <alignment horizontal="center"/>
      <protection locked="0"/>
    </xf>
    <xf numFmtId="165" fontId="26" fillId="2" borderId="1" xfId="1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1" fontId="24" fillId="2" borderId="1" xfId="5" applyNumberFormat="1" applyFont="1" applyFill="1" applyBorder="1" applyAlignment="1" applyProtection="1">
      <alignment horizontal="center"/>
    </xf>
    <xf numFmtId="1" fontId="24" fillId="2" borderId="0" xfId="5" applyNumberFormat="1" applyFont="1" applyFill="1" applyProtection="1">
      <protection locked="0"/>
    </xf>
    <xf numFmtId="0" fontId="21" fillId="0" borderId="0" xfId="1" applyFont="1"/>
    <xf numFmtId="0" fontId="25" fillId="2" borderId="1" xfId="2" applyFont="1" applyFill="1" applyBorder="1" applyAlignment="1">
      <alignment horizontal="center" vertical="center" wrapText="1"/>
    </xf>
    <xf numFmtId="0" fontId="25" fillId="0" borderId="0" xfId="2" applyFont="1" applyAlignment="1">
      <alignment vertical="center" wrapText="1"/>
    </xf>
    <xf numFmtId="3" fontId="25" fillId="0" borderId="1" xfId="2" applyNumberFormat="1" applyFont="1" applyBorder="1" applyAlignment="1">
      <alignment horizontal="center" vertical="center" wrapText="1"/>
    </xf>
    <xf numFmtId="1" fontId="66" fillId="2" borderId="0" xfId="8" applyNumberFormat="1" applyFont="1" applyFill="1" applyProtection="1">
      <protection locked="0"/>
    </xf>
    <xf numFmtId="1" fontId="2" fillId="2" borderId="0" xfId="8" applyNumberFormat="1" applyFont="1" applyFill="1" applyProtection="1">
      <protection locked="0"/>
    </xf>
    <xf numFmtId="1" fontId="67" fillId="2" borderId="0" xfId="8" applyNumberFormat="1" applyFont="1" applyFill="1" applyBorder="1" applyAlignment="1" applyProtection="1">
      <protection locked="0"/>
    </xf>
    <xf numFmtId="1" fontId="68" fillId="2" borderId="0" xfId="8" applyNumberFormat="1" applyFont="1" applyFill="1" applyBorder="1" applyAlignment="1" applyProtection="1">
      <protection locked="0"/>
    </xf>
    <xf numFmtId="1" fontId="10" fillId="2" borderId="0" xfId="8" applyNumberFormat="1" applyFont="1" applyFill="1" applyAlignment="1" applyProtection="1">
      <alignment horizontal="center"/>
      <protection locked="0"/>
    </xf>
    <xf numFmtId="1" fontId="17" fillId="2" borderId="0" xfId="8" applyNumberFormat="1" applyFont="1" applyFill="1" applyBorder="1" applyAlignment="1" applyProtection="1">
      <alignment horizontal="center"/>
      <protection locked="0"/>
    </xf>
    <xf numFmtId="1" fontId="10" fillId="2" borderId="9" xfId="8" applyNumberFormat="1" applyFont="1" applyFill="1" applyBorder="1" applyAlignment="1" applyProtection="1">
      <alignment horizontal="right"/>
      <protection locked="0"/>
    </xf>
    <xf numFmtId="1" fontId="16" fillId="2" borderId="1" xfId="8" applyNumberFormat="1" applyFont="1" applyFill="1" applyBorder="1" applyAlignment="1" applyProtection="1">
      <alignment horizontal="center"/>
      <protection locked="0"/>
    </xf>
    <xf numFmtId="1" fontId="8" fillId="2" borderId="1" xfId="8" applyNumberFormat="1" applyFont="1" applyFill="1" applyBorder="1" applyAlignment="1" applyProtection="1">
      <alignment horizontal="center" vertical="center" wrapText="1"/>
      <protection locked="0"/>
    </xf>
    <xf numFmtId="1" fontId="8" fillId="2" borderId="0" xfId="8" applyNumberFormat="1" applyFont="1" applyFill="1" applyBorder="1" applyAlignment="1" applyProtection="1">
      <protection locked="0"/>
    </xf>
    <xf numFmtId="1" fontId="69" fillId="2" borderId="1" xfId="6" applyNumberFormat="1" applyFont="1" applyFill="1" applyBorder="1" applyAlignment="1" applyProtection="1">
      <alignment horizontal="center"/>
    </xf>
    <xf numFmtId="3" fontId="25" fillId="2" borderId="1" xfId="7" applyNumberFormat="1" applyFont="1" applyFill="1" applyBorder="1" applyAlignment="1">
      <alignment horizontal="center" vertical="center"/>
    </xf>
    <xf numFmtId="3" fontId="25" fillId="2" borderId="1" xfId="18" applyNumberFormat="1" applyFont="1" applyFill="1" applyBorder="1" applyAlignment="1" applyProtection="1">
      <alignment horizontal="center"/>
      <protection locked="0"/>
    </xf>
    <xf numFmtId="1" fontId="69" fillId="2" borderId="0" xfId="6" applyNumberFormat="1" applyFont="1" applyFill="1" applyBorder="1" applyAlignment="1" applyProtection="1">
      <alignment horizontal="center"/>
    </xf>
    <xf numFmtId="1" fontId="69" fillId="0" borderId="0" xfId="6" applyNumberFormat="1" applyFont="1" applyFill="1" applyBorder="1" applyAlignment="1" applyProtection="1">
      <alignment horizontal="center"/>
    </xf>
    <xf numFmtId="1" fontId="69" fillId="0" borderId="0" xfId="6" applyNumberFormat="1" applyFont="1" applyProtection="1">
      <protection locked="0"/>
    </xf>
    <xf numFmtId="0" fontId="6" fillId="2" borderId="1" xfId="8" applyNumberFormat="1" applyFont="1" applyFill="1" applyBorder="1" applyAlignment="1" applyProtection="1">
      <alignment horizontal="left" vertical="center" wrapText="1" shrinkToFit="1"/>
    </xf>
    <xf numFmtId="3" fontId="6" fillId="2" borderId="1" xfId="792" applyNumberFormat="1" applyFont="1" applyFill="1" applyBorder="1" applyAlignment="1" applyProtection="1">
      <alignment horizontal="center" vertical="center"/>
      <protection locked="0"/>
    </xf>
    <xf numFmtId="1" fontId="6" fillId="2" borderId="0" xfId="8" applyNumberFormat="1" applyFont="1" applyFill="1" applyBorder="1" applyAlignment="1" applyProtection="1">
      <alignment vertical="center"/>
      <protection locked="0"/>
    </xf>
    <xf numFmtId="1" fontId="7" fillId="2" borderId="1" xfId="19" applyNumberFormat="1" applyFont="1" applyFill="1" applyBorder="1" applyAlignment="1" applyProtection="1">
      <alignment horizontal="left" vertical="center" wrapText="1" shrinkToFit="1"/>
      <protection locked="0"/>
    </xf>
    <xf numFmtId="3" fontId="7" fillId="2" borderId="1" xfId="10" applyNumberFormat="1" applyFont="1" applyFill="1" applyBorder="1" applyAlignment="1">
      <alignment horizontal="center" vertical="center"/>
    </xf>
    <xf numFmtId="3" fontId="7" fillId="2" borderId="1" xfId="792" applyNumberFormat="1" applyFont="1" applyFill="1" applyBorder="1" applyAlignment="1" applyProtection="1">
      <alignment horizontal="center" vertical="center"/>
      <protection locked="0"/>
    </xf>
    <xf numFmtId="1" fontId="7" fillId="2" borderId="1" xfId="8" applyNumberFormat="1" applyFont="1" applyFill="1" applyBorder="1" applyAlignment="1" applyProtection="1">
      <alignment horizontal="center" vertical="center"/>
      <protection locked="0"/>
    </xf>
    <xf numFmtId="1" fontId="9" fillId="2" borderId="0" xfId="8" applyNumberFormat="1" applyFont="1" applyFill="1" applyBorder="1" applyAlignment="1" applyProtection="1">
      <alignment horizontal="right"/>
      <protection locked="0"/>
    </xf>
    <xf numFmtId="1" fontId="71" fillId="2" borderId="0" xfId="8" applyNumberFormat="1" applyFont="1" applyFill="1" applyBorder="1" applyAlignment="1" applyProtection="1">
      <alignment horizontal="left" wrapText="1" shrinkToFit="1"/>
      <protection locked="0"/>
    </xf>
    <xf numFmtId="1" fontId="22" fillId="2" borderId="0" xfId="8" applyNumberFormat="1" applyFont="1" applyFill="1" applyBorder="1" applyAlignment="1" applyProtection="1">
      <alignment horizontal="right"/>
      <protection locked="0"/>
    </xf>
    <xf numFmtId="1" fontId="72" fillId="2" borderId="0" xfId="8" applyNumberFormat="1" applyFont="1" applyFill="1" applyBorder="1" applyAlignment="1" applyProtection="1">
      <alignment horizontal="right"/>
      <protection locked="0"/>
    </xf>
    <xf numFmtId="1" fontId="73" fillId="2" borderId="1" xfId="6" applyNumberFormat="1" applyFont="1" applyFill="1" applyBorder="1" applyAlignment="1" applyProtection="1">
      <alignment horizontal="center"/>
    </xf>
    <xf numFmtId="3" fontId="8" fillId="2" borderId="1" xfId="19" applyNumberFormat="1" applyFont="1" applyFill="1" applyBorder="1" applyAlignment="1" applyProtection="1">
      <alignment horizontal="center"/>
      <protection locked="0"/>
    </xf>
    <xf numFmtId="1" fontId="73" fillId="2" borderId="0" xfId="6" applyNumberFormat="1" applyFont="1" applyFill="1" applyBorder="1" applyAlignment="1" applyProtection="1">
      <alignment horizontal="center"/>
    </xf>
    <xf numFmtId="1" fontId="73" fillId="2" borderId="0" xfId="6" applyNumberFormat="1" applyFont="1" applyFill="1" applyProtection="1">
      <protection locked="0"/>
    </xf>
    <xf numFmtId="3" fontId="6" fillId="0" borderId="1" xfId="4" applyNumberFormat="1" applyFont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49" fontId="19" fillId="2" borderId="1" xfId="1" applyNumberFormat="1" applyFont="1" applyFill="1" applyBorder="1" applyAlignment="1">
      <alignment horizontal="center" vertical="center" wrapText="1"/>
    </xf>
    <xf numFmtId="49" fontId="19" fillId="2" borderId="2" xfId="1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1" fontId="6" fillId="2" borderId="1" xfId="2" applyNumberFormat="1" applyFont="1" applyFill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1" fontId="17" fillId="2" borderId="0" xfId="5" applyNumberFormat="1" applyFont="1" applyFill="1" applyBorder="1" applyAlignment="1" applyProtection="1">
      <alignment vertical="center"/>
      <protection locked="0"/>
    </xf>
    <xf numFmtId="164" fontId="74" fillId="2" borderId="1" xfId="1" applyNumberFormat="1" applyFont="1" applyFill="1" applyBorder="1" applyAlignment="1">
      <alignment horizontal="center" vertical="center" wrapText="1"/>
    </xf>
    <xf numFmtId="1" fontId="74" fillId="2" borderId="1" xfId="2" applyNumberFormat="1" applyFont="1" applyFill="1" applyBorder="1" applyAlignment="1">
      <alignment horizontal="center" vertical="center" wrapText="1"/>
    </xf>
    <xf numFmtId="1" fontId="6" fillId="2" borderId="1" xfId="4" applyNumberFormat="1" applyFont="1" applyFill="1" applyBorder="1" applyAlignment="1">
      <alignment horizontal="center" vertical="center" wrapText="1"/>
    </xf>
    <xf numFmtId="164" fontId="6" fillId="2" borderId="1" xfId="4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vertical="center" wrapText="1"/>
    </xf>
    <xf numFmtId="3" fontId="19" fillId="0" borderId="1" xfId="1" applyNumberFormat="1" applyFont="1" applyFill="1" applyBorder="1" applyAlignment="1">
      <alignment horizontal="center" vertical="center" wrapText="1"/>
    </xf>
    <xf numFmtId="3" fontId="26" fillId="0" borderId="1" xfId="1" applyNumberFormat="1" applyFont="1" applyFill="1" applyBorder="1" applyAlignment="1">
      <alignment horizontal="center" vertical="center" wrapText="1"/>
    </xf>
    <xf numFmtId="165" fontId="10" fillId="0" borderId="0" xfId="2" applyNumberFormat="1" applyFont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2" applyFont="1" applyBorder="1" applyAlignment="1">
      <alignment vertical="center" wrapText="1"/>
    </xf>
    <xf numFmtId="1" fontId="19" fillId="0" borderId="1" xfId="3" applyNumberFormat="1" applyFont="1" applyFill="1" applyBorder="1" applyAlignment="1">
      <alignment horizontal="center" vertical="center" wrapText="1"/>
    </xf>
    <xf numFmtId="164" fontId="26" fillId="0" borderId="1" xfId="3" applyNumberFormat="1" applyFont="1" applyFill="1" applyBorder="1" applyAlignment="1">
      <alignment horizontal="center" vertical="center"/>
    </xf>
    <xf numFmtId="3" fontId="26" fillId="0" borderId="1" xfId="3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vertical="center" wrapText="1"/>
    </xf>
    <xf numFmtId="0" fontId="77" fillId="0" borderId="0" xfId="793" applyFont="1" applyFill="1" applyBorder="1" applyAlignment="1">
      <alignment vertical="top" wrapText="1"/>
    </xf>
    <xf numFmtId="0" fontId="78" fillId="0" borderId="0" xfId="793" applyFont="1" applyFill="1" applyBorder="1" applyAlignment="1">
      <alignment horizontal="center" vertical="top" wrapText="1"/>
    </xf>
    <xf numFmtId="0" fontId="79" fillId="0" borderId="0" xfId="793" applyFont="1" applyFill="1" applyBorder="1"/>
    <xf numFmtId="1" fontId="10" fillId="0" borderId="0" xfId="6" applyNumberFormat="1" applyFont="1" applyAlignment="1" applyProtection="1">
      <alignment horizontal="right" vertical="top"/>
      <protection locked="0"/>
    </xf>
    <xf numFmtId="0" fontId="80" fillId="0" borderId="9" xfId="793" applyFont="1" applyFill="1" applyBorder="1" applyAlignment="1">
      <alignment horizontal="center" vertical="top"/>
    </xf>
    <xf numFmtId="0" fontId="80" fillId="0" borderId="9" xfId="793" applyFont="1" applyBorder="1" applyAlignment="1">
      <alignment horizontal="center" vertical="top"/>
    </xf>
    <xf numFmtId="0" fontId="81" fillId="0" borderId="0" xfId="793" applyFont="1" applyFill="1" applyAlignment="1">
      <alignment vertical="top"/>
    </xf>
    <xf numFmtId="3" fontId="81" fillId="0" borderId="0" xfId="793" applyNumberFormat="1" applyFont="1" applyAlignment="1">
      <alignment vertical="top"/>
    </xf>
    <xf numFmtId="0" fontId="82" fillId="0" borderId="0" xfId="793" applyFont="1" applyAlignment="1">
      <alignment horizontal="right" vertical="top"/>
    </xf>
    <xf numFmtId="0" fontId="82" fillId="0" borderId="0" xfId="793" applyFont="1" applyFill="1" applyAlignment="1">
      <alignment vertical="top"/>
    </xf>
    <xf numFmtId="0" fontId="80" fillId="0" borderId="0" xfId="793" applyFont="1" applyFill="1" applyBorder="1" applyAlignment="1">
      <alignment horizontal="center" vertical="top"/>
    </xf>
    <xf numFmtId="0" fontId="82" fillId="0" borderId="0" xfId="793" applyFont="1" applyFill="1" applyAlignment="1">
      <alignment horizontal="center" vertical="top"/>
    </xf>
    <xf numFmtId="0" fontId="85" fillId="0" borderId="0" xfId="793" applyFont="1" applyFill="1" applyAlignment="1">
      <alignment horizontal="center" vertical="center" wrapText="1"/>
    </xf>
    <xf numFmtId="0" fontId="84" fillId="0" borderId="1" xfId="793" applyFont="1" applyFill="1" applyBorder="1" applyAlignment="1">
      <alignment horizontal="center" vertical="center" wrapText="1"/>
    </xf>
    <xf numFmtId="0" fontId="86" fillId="0" borderId="1" xfId="793" applyFont="1" applyFill="1" applyBorder="1" applyAlignment="1">
      <alignment horizontal="center" vertical="center" wrapText="1"/>
    </xf>
    <xf numFmtId="0" fontId="87" fillId="0" borderId="0" xfId="793" applyFont="1" applyFill="1" applyAlignment="1">
      <alignment vertical="center" wrapText="1"/>
    </xf>
    <xf numFmtId="3" fontId="84" fillId="0" borderId="0" xfId="793" applyNumberFormat="1" applyFont="1" applyFill="1" applyAlignment="1">
      <alignment vertical="center"/>
    </xf>
    <xf numFmtId="0" fontId="84" fillId="0" borderId="0" xfId="793" applyFont="1" applyFill="1" applyAlignment="1">
      <alignment vertical="center"/>
    </xf>
    <xf numFmtId="3" fontId="84" fillId="0" borderId="0" xfId="793" applyNumberFormat="1" applyFont="1" applyFill="1" applyAlignment="1">
      <alignment horizontal="center" vertical="center"/>
    </xf>
    <xf numFmtId="3" fontId="88" fillId="0" borderId="0" xfId="793" applyNumberFormat="1" applyFont="1" applyFill="1"/>
    <xf numFmtId="0" fontId="88" fillId="0" borderId="0" xfId="793" applyFont="1" applyFill="1"/>
    <xf numFmtId="0" fontId="88" fillId="0" borderId="0" xfId="793" applyFont="1" applyFill="1" applyAlignment="1">
      <alignment horizontal="center" vertical="top"/>
    </xf>
    <xf numFmtId="0" fontId="81" fillId="0" borderId="0" xfId="793" applyFont="1" applyFill="1"/>
    <xf numFmtId="0" fontId="81" fillId="0" borderId="0" xfId="793" applyFont="1"/>
    <xf numFmtId="0" fontId="89" fillId="0" borderId="0" xfId="795" applyFont="1" applyFill="1"/>
    <xf numFmtId="0" fontId="89" fillId="0" borderId="0" xfId="795" applyFont="1"/>
    <xf numFmtId="3" fontId="90" fillId="0" borderId="1" xfId="793" applyNumberFormat="1" applyFont="1" applyFill="1" applyBorder="1" applyAlignment="1">
      <alignment horizontal="center" vertical="center"/>
    </xf>
    <xf numFmtId="0" fontId="92" fillId="0" borderId="1" xfId="793" applyFont="1" applyFill="1" applyBorder="1" applyAlignment="1">
      <alignment horizontal="center" vertical="center" wrapText="1"/>
    </xf>
    <xf numFmtId="1" fontId="92" fillId="0" borderId="1" xfId="793" applyNumberFormat="1" applyFont="1" applyFill="1" applyBorder="1" applyAlignment="1">
      <alignment horizontal="center" vertical="center" wrapText="1"/>
    </xf>
    <xf numFmtId="0" fontId="92" fillId="0" borderId="0" xfId="793" applyFont="1" applyFill="1" applyAlignment="1">
      <alignment vertical="center" wrapText="1"/>
    </xf>
    <xf numFmtId="0" fontId="19" fillId="2" borderId="1" xfId="2" applyFont="1" applyFill="1" applyBorder="1" applyAlignment="1">
      <alignment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22" fillId="2" borderId="1" xfId="3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vertical="center" wrapText="1"/>
    </xf>
    <xf numFmtId="1" fontId="93" fillId="0" borderId="1" xfId="791" applyNumberFormat="1" applyFont="1" applyFill="1" applyBorder="1" applyAlignment="1" applyProtection="1">
      <alignment vertical="center"/>
      <protection locked="0"/>
    </xf>
    <xf numFmtId="1" fontId="6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80" fillId="2" borderId="9" xfId="793" applyFont="1" applyFill="1" applyBorder="1" applyAlignment="1">
      <alignment horizontal="center" vertical="top"/>
    </xf>
    <xf numFmtId="0" fontId="84" fillId="2" borderId="1" xfId="793" applyFont="1" applyFill="1" applyBorder="1" applyAlignment="1">
      <alignment horizontal="center" vertical="center" wrapText="1"/>
    </xf>
    <xf numFmtId="1" fontId="92" fillId="2" borderId="1" xfId="793" applyNumberFormat="1" applyFont="1" applyFill="1" applyBorder="1" applyAlignment="1">
      <alignment horizontal="center" vertical="center" wrapText="1"/>
    </xf>
    <xf numFmtId="0" fontId="81" fillId="2" borderId="0" xfId="793" applyFont="1" applyFill="1"/>
    <xf numFmtId="1" fontId="6" fillId="0" borderId="1" xfId="792" applyNumberFormat="1" applyFont="1" applyFill="1" applyBorder="1" applyAlignment="1" applyProtection="1">
      <alignment vertical="center"/>
      <protection locked="0"/>
    </xf>
    <xf numFmtId="3" fontId="84" fillId="0" borderId="1" xfId="793" applyNumberFormat="1" applyFont="1" applyFill="1" applyBorder="1" applyAlignment="1">
      <alignment horizontal="center" vertical="center"/>
    </xf>
    <xf numFmtId="165" fontId="95" fillId="0" borderId="1" xfId="793" applyNumberFormat="1" applyFont="1" applyFill="1" applyBorder="1" applyAlignment="1">
      <alignment horizontal="center" vertical="center"/>
    </xf>
    <xf numFmtId="3" fontId="84" fillId="2" borderId="1" xfId="793" applyNumberFormat="1" applyFont="1" applyFill="1" applyBorder="1" applyAlignment="1">
      <alignment horizontal="center" vertical="center"/>
    </xf>
    <xf numFmtId="3" fontId="88" fillId="0" borderId="1" xfId="793" applyNumberFormat="1" applyFont="1" applyFill="1" applyBorder="1" applyAlignment="1">
      <alignment horizontal="center" vertical="center"/>
    </xf>
    <xf numFmtId="165" fontId="82" fillId="0" borderId="1" xfId="793" applyNumberFormat="1" applyFont="1" applyFill="1" applyBorder="1" applyAlignment="1">
      <alignment horizontal="center" vertical="center"/>
    </xf>
    <xf numFmtId="0" fontId="8" fillId="0" borderId="1" xfId="794" applyFont="1" applyFill="1" applyBorder="1" applyAlignment="1">
      <alignment horizontal="center" vertical="center"/>
    </xf>
    <xf numFmtId="0" fontId="8" fillId="2" borderId="1" xfId="794" applyFont="1" applyFill="1" applyBorder="1" applyAlignment="1">
      <alignment horizontal="center" vertical="center"/>
    </xf>
    <xf numFmtId="3" fontId="88" fillId="2" borderId="1" xfId="793" applyNumberFormat="1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165" fontId="74" fillId="2" borderId="1" xfId="1" applyNumberFormat="1" applyFont="1" applyFill="1" applyBorder="1" applyAlignment="1">
      <alignment horizontal="center" vertical="center" wrapText="1"/>
    </xf>
    <xf numFmtId="3" fontId="74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64" fontId="74" fillId="0" borderId="1" xfId="3" applyNumberFormat="1" applyFont="1" applyFill="1" applyBorder="1" applyAlignment="1">
      <alignment horizontal="center" vertical="center"/>
    </xf>
    <xf numFmtId="3" fontId="74" fillId="0" borderId="1" xfId="3" applyNumberFormat="1" applyFont="1" applyFill="1" applyBorder="1" applyAlignment="1">
      <alignment horizontal="center" vertical="center"/>
    </xf>
    <xf numFmtId="0" fontId="21" fillId="0" borderId="0" xfId="1" applyFont="1" applyFill="1"/>
    <xf numFmtId="3" fontId="21" fillId="0" borderId="0" xfId="1" applyNumberFormat="1" applyFont="1" applyFill="1"/>
    <xf numFmtId="0" fontId="78" fillId="0" borderId="0" xfId="793" applyFont="1" applyFill="1" applyBorder="1" applyAlignment="1">
      <alignment horizontal="center" vertical="center" wrapText="1"/>
    </xf>
    <xf numFmtId="0" fontId="97" fillId="0" borderId="0" xfId="793" applyFont="1" applyFill="1" applyBorder="1"/>
    <xf numFmtId="0" fontId="91" fillId="0" borderId="9" xfId="793" applyFont="1" applyFill="1" applyBorder="1" applyAlignment="1">
      <alignment vertical="top"/>
    </xf>
    <xf numFmtId="0" fontId="85" fillId="0" borderId="0" xfId="793" applyFont="1" applyFill="1" applyAlignment="1">
      <alignment vertical="center" wrapText="1"/>
    </xf>
    <xf numFmtId="0" fontId="98" fillId="0" borderId="1" xfId="793" applyFont="1" applyFill="1" applyBorder="1" applyAlignment="1">
      <alignment horizontal="center" wrapText="1"/>
    </xf>
    <xf numFmtId="1" fontId="98" fillId="0" borderId="1" xfId="793" applyNumberFormat="1" applyFont="1" applyFill="1" applyBorder="1" applyAlignment="1">
      <alignment horizontal="center" wrapText="1"/>
    </xf>
    <xf numFmtId="0" fontId="98" fillId="0" borderId="0" xfId="793" applyFont="1" applyFill="1" applyAlignment="1">
      <alignment vertical="center" wrapText="1"/>
    </xf>
    <xf numFmtId="0" fontId="99" fillId="0" borderId="1" xfId="742" applyFont="1" applyFill="1" applyBorder="1" applyAlignment="1">
      <alignment horizontal="left" vertical="center" wrapText="1"/>
    </xf>
    <xf numFmtId="1" fontId="93" fillId="0" borderId="1" xfId="791" applyNumberFormat="1" applyFont="1" applyFill="1" applyBorder="1" applyAlignment="1" applyProtection="1">
      <alignment horizontal="left" vertical="center"/>
      <protection locked="0"/>
    </xf>
    <xf numFmtId="3" fontId="84" fillId="0" borderId="0" xfId="793" applyNumberFormat="1" applyFont="1" applyFill="1" applyAlignment="1">
      <alignment vertical="center" wrapText="1"/>
    </xf>
    <xf numFmtId="3" fontId="88" fillId="0" borderId="0" xfId="793" applyNumberFormat="1" applyFont="1" applyFill="1" applyAlignment="1">
      <alignment wrapText="1"/>
    </xf>
    <xf numFmtId="0" fontId="88" fillId="0" borderId="0" xfId="793" applyFont="1" applyFill="1" applyAlignment="1">
      <alignment wrapText="1"/>
    </xf>
    <xf numFmtId="0" fontId="88" fillId="0" borderId="0" xfId="793" applyFont="1" applyFill="1" applyAlignment="1">
      <alignment horizontal="center" vertical="top" wrapText="1"/>
    </xf>
    <xf numFmtId="0" fontId="86" fillId="0" borderId="0" xfId="793" applyFont="1" applyFill="1"/>
    <xf numFmtId="0" fontId="94" fillId="0" borderId="0" xfId="793" applyFont="1" applyFill="1"/>
    <xf numFmtId="0" fontId="94" fillId="0" borderId="0" xfId="795" applyFont="1" applyFill="1"/>
    <xf numFmtId="0" fontId="100" fillId="0" borderId="0" xfId="793" applyFont="1" applyFill="1"/>
    <xf numFmtId="0" fontId="6" fillId="0" borderId="4" xfId="1" applyNumberFormat="1" applyFont="1" applyBorder="1" applyAlignment="1">
      <alignment horizontal="center" vertical="center" wrapText="1"/>
    </xf>
    <xf numFmtId="164" fontId="74" fillId="0" borderId="1" xfId="2" applyNumberFormat="1" applyFont="1" applyBorder="1" applyAlignment="1">
      <alignment horizontal="center" vertical="center" wrapText="1"/>
    </xf>
    <xf numFmtId="3" fontId="6" fillId="0" borderId="4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64" fontId="74" fillId="2" borderId="1" xfId="1" applyNumberFormat="1" applyFont="1" applyFill="1" applyBorder="1" applyAlignment="1">
      <alignment horizontal="center" vertical="center"/>
    </xf>
    <xf numFmtId="1" fontId="74" fillId="0" borderId="1" xfId="3" applyNumberFormat="1" applyFont="1" applyFill="1" applyBorder="1" applyAlignment="1">
      <alignment horizontal="center" vertical="center"/>
    </xf>
    <xf numFmtId="1" fontId="6" fillId="0" borderId="4" xfId="1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1" fontId="74" fillId="0" borderId="31" xfId="3" applyNumberFormat="1" applyFont="1" applyFill="1" applyBorder="1" applyAlignment="1">
      <alignment horizontal="center" vertical="center"/>
    </xf>
    <xf numFmtId="0" fontId="2" fillId="0" borderId="0" xfId="1" applyFont="1" applyBorder="1"/>
    <xf numFmtId="165" fontId="10" fillId="0" borderId="0" xfId="2" applyNumberFormat="1" applyFont="1" applyBorder="1" applyAlignment="1">
      <alignment vertical="center" wrapText="1"/>
    </xf>
    <xf numFmtId="1" fontId="13" fillId="0" borderId="0" xfId="5" applyNumberFormat="1" applyFont="1" applyFill="1" applyAlignment="1" applyProtection="1">
      <alignment horizontal="center" wrapText="1"/>
      <protection locked="0"/>
    </xf>
    <xf numFmtId="1" fontId="13" fillId="0" borderId="0" xfId="5" applyNumberFormat="1" applyFont="1" applyFill="1" applyAlignment="1" applyProtection="1">
      <alignment wrapText="1"/>
      <protection locked="0"/>
    </xf>
    <xf numFmtId="1" fontId="14" fillId="0" borderId="0" xfId="5" applyNumberFormat="1" applyFont="1" applyFill="1" applyAlignment="1" applyProtection="1">
      <alignment wrapText="1"/>
      <protection locked="0"/>
    </xf>
    <xf numFmtId="1" fontId="101" fillId="0" borderId="0" xfId="5" applyNumberFormat="1" applyFont="1" applyFill="1" applyAlignment="1" applyProtection="1">
      <alignment wrapText="1"/>
      <protection locked="0"/>
    </xf>
    <xf numFmtId="1" fontId="10" fillId="0" borderId="0" xfId="5" applyNumberFormat="1" applyFont="1" applyFill="1" applyProtection="1">
      <protection locked="0"/>
    </xf>
    <xf numFmtId="1" fontId="6" fillId="0" borderId="9" xfId="5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5" applyNumberFormat="1" applyFont="1" applyFill="1" applyBorder="1" applyAlignment="1" applyProtection="1">
      <protection locked="0"/>
    </xf>
    <xf numFmtId="1" fontId="17" fillId="0" borderId="5" xfId="5" applyNumberFormat="1" applyFont="1" applyFill="1" applyBorder="1" applyAlignment="1" applyProtection="1">
      <alignment horizontal="center" vertical="center"/>
      <protection locked="0"/>
    </xf>
    <xf numFmtId="1" fontId="102" fillId="0" borderId="5" xfId="5" applyNumberFormat="1" applyFont="1" applyFill="1" applyBorder="1" applyAlignment="1" applyProtection="1">
      <alignment horizontal="center" vertical="center"/>
      <protection locked="0"/>
    </xf>
    <xf numFmtId="1" fontId="16" fillId="0" borderId="5" xfId="5" applyNumberFormat="1" applyFont="1" applyFill="1" applyBorder="1" applyAlignment="1" applyProtection="1">
      <alignment horizontal="center" vertical="center"/>
      <protection locked="0"/>
    </xf>
    <xf numFmtId="1" fontId="63" fillId="0" borderId="1" xfId="5" applyNumberFormat="1" applyFont="1" applyFill="1" applyBorder="1" applyAlignment="1" applyProtection="1">
      <alignment horizontal="center"/>
    </xf>
    <xf numFmtId="1" fontId="63" fillId="0" borderId="0" xfId="5" applyNumberFormat="1" applyFont="1" applyFill="1" applyProtection="1">
      <protection locked="0"/>
    </xf>
    <xf numFmtId="1" fontId="9" fillId="0" borderId="0" xfId="5" applyNumberFormat="1" applyFont="1" applyFill="1" applyBorder="1" applyAlignment="1" applyProtection="1">
      <alignment vertical="center" wrapText="1"/>
      <protection locked="0"/>
    </xf>
    <xf numFmtId="1" fontId="9" fillId="0" borderId="0" xfId="5" applyNumberFormat="1" applyFont="1" applyFill="1" applyBorder="1" applyAlignment="1" applyProtection="1">
      <alignment horizontal="right" wrapText="1"/>
      <protection locked="0"/>
    </xf>
    <xf numFmtId="0" fontId="24" fillId="0" borderId="0" xfId="3" applyFont="1" applyBorder="1" applyAlignment="1">
      <alignment horizontal="center" vertical="center" wrapText="1"/>
    </xf>
    <xf numFmtId="1" fontId="14" fillId="0" borderId="0" xfId="5" applyNumberFormat="1" applyFont="1" applyFill="1" applyBorder="1" applyAlignment="1" applyProtection="1">
      <alignment horizontal="right"/>
      <protection locked="0"/>
    </xf>
    <xf numFmtId="1" fontId="6" fillId="0" borderId="1" xfId="2" applyNumberFormat="1" applyFont="1" applyFill="1" applyBorder="1" applyAlignment="1">
      <alignment horizontal="center" vertical="center" wrapText="1"/>
    </xf>
    <xf numFmtId="164" fontId="74" fillId="0" borderId="1" xfId="2" applyNumberFormat="1" applyFont="1" applyFill="1" applyBorder="1" applyAlignment="1">
      <alignment horizontal="center" vertical="center" wrapText="1"/>
    </xf>
    <xf numFmtId="0" fontId="81" fillId="0" borderId="1" xfId="793" applyFont="1" applyFill="1" applyBorder="1" applyAlignment="1">
      <alignment horizontal="center" vertical="center" wrapText="1"/>
    </xf>
    <xf numFmtId="0" fontId="105" fillId="0" borderId="1" xfId="793" applyFont="1" applyFill="1" applyBorder="1" applyAlignment="1">
      <alignment horizontal="center" vertical="center" wrapText="1"/>
    </xf>
    <xf numFmtId="1" fontId="105" fillId="0" borderId="1" xfId="793" applyNumberFormat="1" applyFont="1" applyFill="1" applyBorder="1" applyAlignment="1">
      <alignment horizontal="center" vertical="center" wrapText="1"/>
    </xf>
    <xf numFmtId="0" fontId="105" fillId="0" borderId="0" xfId="793" applyFont="1" applyFill="1" applyAlignment="1">
      <alignment vertical="center" wrapText="1"/>
    </xf>
    <xf numFmtId="0" fontId="88" fillId="0" borderId="0" xfId="795" applyFont="1" applyFill="1"/>
    <xf numFmtId="0" fontId="106" fillId="0" borderId="0" xfId="795" applyFont="1" applyFill="1"/>
    <xf numFmtId="165" fontId="84" fillId="0" borderId="1" xfId="793" applyNumberFormat="1" applyFont="1" applyFill="1" applyBorder="1" applyAlignment="1">
      <alignment horizontal="center" vertical="center"/>
    </xf>
    <xf numFmtId="3" fontId="88" fillId="0" borderId="1" xfId="793" applyNumberFormat="1" applyFont="1" applyFill="1" applyBorder="1" applyAlignment="1">
      <alignment horizontal="center" vertical="center" wrapText="1"/>
    </xf>
    <xf numFmtId="165" fontId="88" fillId="0" borderId="1" xfId="793" applyNumberFormat="1" applyFont="1" applyFill="1" applyBorder="1" applyAlignment="1">
      <alignment horizontal="center" vertical="center" wrapText="1"/>
    </xf>
    <xf numFmtId="3" fontId="8" fillId="0" borderId="1" xfId="794" applyNumberFormat="1" applyFont="1" applyFill="1" applyBorder="1" applyAlignment="1">
      <alignment horizontal="center" vertical="center" wrapText="1"/>
    </xf>
    <xf numFmtId="165" fontId="8" fillId="0" borderId="1" xfId="794" applyNumberFormat="1" applyFont="1" applyFill="1" applyBorder="1" applyAlignment="1">
      <alignment horizontal="center" vertical="center" wrapText="1"/>
    </xf>
    <xf numFmtId="0" fontId="105" fillId="0" borderId="0" xfId="793" applyFont="1" applyFill="1" applyAlignment="1">
      <alignment horizontal="center" vertical="center" wrapText="1"/>
    </xf>
    <xf numFmtId="3" fontId="16" fillId="0" borderId="1" xfId="5" applyNumberFormat="1" applyFont="1" applyFill="1" applyBorder="1" applyAlignment="1" applyProtection="1">
      <alignment horizontal="center" vertical="center" wrapText="1" shrinkToFit="1"/>
    </xf>
    <xf numFmtId="164" fontId="107" fillId="0" borderId="1" xfId="5" applyNumberFormat="1" applyFont="1" applyFill="1" applyBorder="1" applyAlignment="1" applyProtection="1">
      <alignment horizontal="center" vertical="center" wrapText="1" shrinkToFit="1"/>
    </xf>
    <xf numFmtId="3" fontId="16" fillId="0" borderId="1" xfId="5" applyNumberFormat="1" applyFont="1" applyFill="1" applyBorder="1" applyAlignment="1" applyProtection="1">
      <alignment horizontal="center" vertical="center"/>
    </xf>
    <xf numFmtId="165" fontId="107" fillId="0" borderId="1" xfId="5" applyNumberFormat="1" applyFont="1" applyFill="1" applyBorder="1" applyAlignment="1" applyProtection="1">
      <alignment horizontal="center" vertical="center"/>
    </xf>
    <xf numFmtId="3" fontId="16" fillId="2" borderId="1" xfId="5" applyNumberFormat="1" applyFont="1" applyFill="1" applyBorder="1" applyAlignment="1" applyProtection="1">
      <alignment horizontal="center" vertical="center"/>
    </xf>
    <xf numFmtId="164" fontId="107" fillId="0" borderId="1" xfId="5" applyNumberFormat="1" applyFont="1" applyFill="1" applyBorder="1" applyAlignment="1" applyProtection="1">
      <alignment horizontal="center" vertical="center"/>
      <protection locked="0"/>
    </xf>
    <xf numFmtId="3" fontId="8" fillId="0" borderId="1" xfId="7" applyNumberFormat="1" applyFont="1" applyFill="1" applyBorder="1" applyAlignment="1">
      <alignment horizontal="center" vertical="center" wrapText="1"/>
    </xf>
    <xf numFmtId="164" fontId="25" fillId="0" borderId="1" xfId="7" applyNumberFormat="1" applyFont="1" applyFill="1" applyBorder="1" applyAlignment="1">
      <alignment horizontal="center" vertical="center" wrapText="1"/>
    </xf>
    <xf numFmtId="3" fontId="8" fillId="0" borderId="1" xfId="5" applyNumberFormat="1" applyFont="1" applyFill="1" applyBorder="1" applyAlignment="1" applyProtection="1">
      <alignment horizontal="center" vertical="center" wrapText="1"/>
      <protection locked="0"/>
    </xf>
    <xf numFmtId="165" fontId="25" fillId="0" borderId="1" xfId="5" applyNumberFormat="1" applyFont="1" applyFill="1" applyBorder="1" applyAlignment="1" applyProtection="1">
      <alignment horizontal="center" vertical="center" wrapText="1"/>
    </xf>
    <xf numFmtId="3" fontId="8" fillId="0" borderId="1" xfId="5" applyNumberFormat="1" applyFont="1" applyFill="1" applyBorder="1" applyAlignment="1" applyProtection="1">
      <alignment horizontal="center" vertical="center" wrapText="1"/>
    </xf>
    <xf numFmtId="165" fontId="25" fillId="0" borderId="1" xfId="5" applyNumberFormat="1" applyFont="1" applyFill="1" applyBorder="1" applyAlignment="1" applyProtection="1">
      <alignment horizontal="center" vertical="center"/>
    </xf>
    <xf numFmtId="165" fontId="8" fillId="0" borderId="1" xfId="5" applyNumberFormat="1" applyFont="1" applyFill="1" applyBorder="1" applyAlignment="1" applyProtection="1">
      <alignment horizontal="center" vertical="center" wrapText="1"/>
    </xf>
    <xf numFmtId="3" fontId="8" fillId="0" borderId="1" xfId="5" applyNumberFormat="1" applyFont="1" applyFill="1" applyBorder="1" applyAlignment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center" vertical="center" wrapText="1"/>
      <protection locked="0"/>
    </xf>
    <xf numFmtId="164" fontId="25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88" fillId="0" borderId="0" xfId="793" applyFont="1" applyFill="1" applyAlignment="1">
      <alignment horizontal="center" vertical="center" wrapText="1"/>
    </xf>
    <xf numFmtId="1" fontId="8" fillId="0" borderId="0" xfId="5" applyNumberFormat="1" applyFont="1" applyFill="1" applyProtection="1">
      <protection locked="0"/>
    </xf>
    <xf numFmtId="1" fontId="8" fillId="0" borderId="0" xfId="5" applyNumberFormat="1" applyFont="1" applyFill="1" applyBorder="1" applyAlignment="1" applyProtection="1">
      <protection locked="0"/>
    </xf>
    <xf numFmtId="3" fontId="8" fillId="0" borderId="1" xfId="796" applyNumberFormat="1" applyFont="1" applyFill="1" applyBorder="1" applyAlignment="1">
      <alignment horizontal="center" vertical="center" wrapText="1"/>
    </xf>
    <xf numFmtId="0" fontId="8" fillId="0" borderId="1" xfId="794" applyFont="1" applyFill="1" applyBorder="1" applyAlignment="1">
      <alignment horizontal="center" vertical="center" wrapText="1"/>
    </xf>
    <xf numFmtId="1" fontId="107" fillId="0" borderId="5" xfId="5" applyNumberFormat="1" applyFont="1" applyFill="1" applyBorder="1" applyAlignment="1" applyProtection="1">
      <alignment horizontal="center" vertical="center"/>
      <protection locked="0"/>
    </xf>
    <xf numFmtId="0" fontId="95" fillId="0" borderId="1" xfId="793" applyFont="1" applyFill="1" applyBorder="1" applyAlignment="1">
      <alignment horizontal="center" vertical="center" wrapText="1"/>
    </xf>
    <xf numFmtId="0" fontId="81" fillId="0" borderId="0" xfId="793" applyFont="1" applyFill="1" applyAlignment="1">
      <alignment vertical="center" wrapText="1"/>
    </xf>
    <xf numFmtId="0" fontId="11" fillId="0" borderId="6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3" fillId="0" borderId="0" xfId="1" applyFont="1" applyAlignment="1">
      <alignment horizontal="center" vertical="top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49" fontId="84" fillId="0" borderId="1" xfId="793" applyNumberFormat="1" applyFont="1" applyFill="1" applyBorder="1" applyAlignment="1">
      <alignment horizontal="center" vertical="center" wrapText="1"/>
    </xf>
    <xf numFmtId="0" fontId="86" fillId="0" borderId="1" xfId="793" applyFont="1" applyFill="1" applyBorder="1" applyAlignment="1">
      <alignment horizontal="center" vertical="center" wrapText="1"/>
    </xf>
    <xf numFmtId="0" fontId="84" fillId="0" borderId="2" xfId="793" applyFont="1" applyFill="1" applyBorder="1" applyAlignment="1">
      <alignment horizontal="center" vertical="center" wrapText="1"/>
    </xf>
    <xf numFmtId="0" fontId="84" fillId="0" borderId="5" xfId="793" applyFont="1" applyFill="1" applyBorder="1" applyAlignment="1">
      <alignment horizontal="center" vertical="center" wrapText="1"/>
    </xf>
    <xf numFmtId="49" fontId="95" fillId="0" borderId="2" xfId="793" applyNumberFormat="1" applyFont="1" applyFill="1" applyBorder="1" applyAlignment="1">
      <alignment horizontal="center" vertical="center" wrapText="1"/>
    </xf>
    <xf numFmtId="49" fontId="95" fillId="0" borderId="5" xfId="793" applyNumberFormat="1" applyFont="1" applyFill="1" applyBorder="1" applyAlignment="1">
      <alignment horizontal="center" vertical="center" wrapText="1"/>
    </xf>
    <xf numFmtId="0" fontId="86" fillId="0" borderId="2" xfId="793" applyFont="1" applyFill="1" applyBorder="1" applyAlignment="1">
      <alignment horizontal="center" vertical="center" wrapText="1"/>
    </xf>
    <xf numFmtId="0" fontId="86" fillId="0" borderId="5" xfId="793" applyFont="1" applyFill="1" applyBorder="1" applyAlignment="1">
      <alignment horizontal="center" vertical="center" wrapText="1"/>
    </xf>
    <xf numFmtId="0" fontId="88" fillId="0" borderId="1" xfId="793" applyFont="1" applyBorder="1" applyAlignment="1">
      <alignment horizontal="center" vertical="center" wrapText="1"/>
    </xf>
    <xf numFmtId="0" fontId="88" fillId="0" borderId="1" xfId="793" applyFont="1" applyFill="1" applyBorder="1" applyAlignment="1">
      <alignment horizontal="center" vertical="center" wrapText="1"/>
    </xf>
    <xf numFmtId="0" fontId="88" fillId="0" borderId="3" xfId="793" applyFont="1" applyFill="1" applyBorder="1" applyAlignment="1">
      <alignment horizontal="center" vertical="center" wrapText="1"/>
    </xf>
    <xf numFmtId="0" fontId="88" fillId="0" borderId="11" xfId="793" applyFont="1" applyFill="1" applyBorder="1" applyAlignment="1">
      <alignment horizontal="center" vertical="center" wrapText="1"/>
    </xf>
    <xf numFmtId="0" fontId="88" fillId="0" borderId="4" xfId="793" applyFont="1" applyFill="1" applyBorder="1" applyAlignment="1">
      <alignment horizontal="center" vertical="center" wrapText="1"/>
    </xf>
    <xf numFmtId="0" fontId="78" fillId="0" borderId="0" xfId="793" applyFont="1" applyFill="1" applyBorder="1" applyAlignment="1">
      <alignment horizontal="center" vertical="center" wrapText="1"/>
    </xf>
    <xf numFmtId="0" fontId="91" fillId="0" borderId="0" xfId="793" applyFont="1" applyFill="1" applyBorder="1" applyAlignment="1">
      <alignment horizontal="center" vertical="top"/>
    </xf>
    <xf numFmtId="0" fontId="91" fillId="0" borderId="9" xfId="793" applyFont="1" applyFill="1" applyBorder="1" applyAlignment="1">
      <alignment horizontal="center" vertical="top"/>
    </xf>
    <xf numFmtId="0" fontId="91" fillId="0" borderId="9" xfId="793" applyFont="1" applyFill="1" applyBorder="1" applyAlignment="1">
      <alignment horizontal="right" vertical="top"/>
    </xf>
    <xf numFmtId="0" fontId="83" fillId="0" borderId="1" xfId="793" applyFont="1" applyFill="1" applyBorder="1" applyAlignment="1">
      <alignment horizontal="center" vertical="center" wrapText="1"/>
    </xf>
    <xf numFmtId="14" fontId="6" fillId="2" borderId="1" xfId="4" applyNumberFormat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78" fillId="0" borderId="0" xfId="793" applyFont="1" applyFill="1" applyBorder="1" applyAlignment="1">
      <alignment horizontal="center" vertical="top" wrapText="1"/>
    </xf>
    <xf numFmtId="0" fontId="83" fillId="0" borderId="2" xfId="793" applyFont="1" applyFill="1" applyBorder="1" applyAlignment="1">
      <alignment horizontal="center" vertical="center" wrapText="1"/>
    </xf>
    <xf numFmtId="0" fontId="83" fillId="0" borderId="10" xfId="79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69" fillId="0" borderId="7" xfId="3" applyFont="1" applyBorder="1" applyAlignment="1">
      <alignment horizontal="left" vertical="center" wrapText="1"/>
    </xf>
    <xf numFmtId="0" fontId="69" fillId="0" borderId="0" xfId="3" applyFont="1" applyBorder="1" applyAlignment="1">
      <alignment horizontal="left" vertical="center" wrapText="1"/>
    </xf>
    <xf numFmtId="0" fontId="3" fillId="0" borderId="0" xfId="2" applyFont="1" applyFill="1" applyAlignment="1">
      <alignment horizontal="center" vertical="top" wrapText="1"/>
    </xf>
    <xf numFmtId="0" fontId="24" fillId="0" borderId="7" xfId="3" applyFont="1" applyBorder="1" applyAlignment="1">
      <alignment horizontal="center" vertical="center" wrapText="1"/>
    </xf>
    <xf numFmtId="1" fontId="6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88" fillId="0" borderId="6" xfId="793" applyFont="1" applyBorder="1" applyAlignment="1">
      <alignment horizontal="center" vertical="center" wrapText="1"/>
    </xf>
    <xf numFmtId="0" fontId="88" fillId="0" borderId="7" xfId="793" applyFont="1" applyBorder="1" applyAlignment="1">
      <alignment horizontal="center" vertical="center" wrapText="1"/>
    </xf>
    <xf numFmtId="0" fontId="88" fillId="0" borderId="29" xfId="793" applyFont="1" applyBorder="1" applyAlignment="1">
      <alignment horizontal="center" vertical="center" wrapText="1"/>
    </xf>
    <xf numFmtId="0" fontId="88" fillId="0" borderId="32" xfId="793" applyFont="1" applyBorder="1" applyAlignment="1">
      <alignment horizontal="center" vertical="center" wrapText="1"/>
    </xf>
    <xf numFmtId="0" fontId="88" fillId="0" borderId="0" xfId="793" applyFont="1" applyBorder="1" applyAlignment="1">
      <alignment horizontal="center" vertical="center" wrapText="1"/>
    </xf>
    <xf numFmtId="0" fontId="88" fillId="0" borderId="33" xfId="793" applyFont="1" applyBorder="1" applyAlignment="1">
      <alignment horizontal="center" vertical="center" wrapText="1"/>
    </xf>
    <xf numFmtId="0" fontId="88" fillId="0" borderId="8" xfId="793" applyFont="1" applyBorder="1" applyAlignment="1">
      <alignment horizontal="center" vertical="center" wrapText="1"/>
    </xf>
    <xf numFmtId="0" fontId="88" fillId="0" borderId="9" xfId="793" applyFont="1" applyBorder="1" applyAlignment="1">
      <alignment horizontal="center" vertical="center" wrapText="1"/>
    </xf>
    <xf numFmtId="0" fontId="88" fillId="0" borderId="30" xfId="793" applyFont="1" applyBorder="1" applyAlignment="1">
      <alignment horizontal="center" vertical="center" wrapText="1"/>
    </xf>
    <xf numFmtId="1" fontId="8" fillId="0" borderId="6" xfId="5" applyNumberFormat="1" applyFont="1" applyFill="1" applyBorder="1" applyAlignment="1" applyProtection="1">
      <alignment horizontal="center" vertical="center" wrapText="1"/>
    </xf>
    <xf numFmtId="1" fontId="8" fillId="0" borderId="7" xfId="5" applyNumberFormat="1" applyFont="1" applyFill="1" applyBorder="1" applyAlignment="1" applyProtection="1">
      <alignment horizontal="center" vertical="center" wrapText="1"/>
    </xf>
    <xf numFmtId="1" fontId="8" fillId="0" borderId="29" xfId="5" applyNumberFormat="1" applyFont="1" applyFill="1" applyBorder="1" applyAlignment="1" applyProtection="1">
      <alignment horizontal="center" vertical="center" wrapText="1"/>
    </xf>
    <xf numFmtId="1" fontId="8" fillId="0" borderId="32" xfId="5" applyNumberFormat="1" applyFont="1" applyFill="1" applyBorder="1" applyAlignment="1" applyProtection="1">
      <alignment horizontal="center" vertical="center" wrapText="1"/>
    </xf>
    <xf numFmtId="1" fontId="8" fillId="0" borderId="0" xfId="5" applyNumberFormat="1" applyFont="1" applyFill="1" applyBorder="1" applyAlignment="1" applyProtection="1">
      <alignment horizontal="center" vertical="center" wrapText="1"/>
    </xf>
    <xf numFmtId="1" fontId="8" fillId="0" borderId="33" xfId="5" applyNumberFormat="1" applyFont="1" applyFill="1" applyBorder="1" applyAlignment="1" applyProtection="1">
      <alignment horizontal="center" vertical="center" wrapText="1"/>
    </xf>
    <xf numFmtId="1" fontId="8" fillId="0" borderId="8" xfId="5" applyNumberFormat="1" applyFont="1" applyFill="1" applyBorder="1" applyAlignment="1" applyProtection="1">
      <alignment horizontal="center" vertical="center" wrapText="1"/>
    </xf>
    <xf numFmtId="1" fontId="8" fillId="0" borderId="9" xfId="5" applyNumberFormat="1" applyFont="1" applyFill="1" applyBorder="1" applyAlignment="1" applyProtection="1">
      <alignment horizontal="center" vertical="center" wrapText="1"/>
    </xf>
    <xf numFmtId="1" fontId="8" fillId="0" borderId="30" xfId="5" applyNumberFormat="1" applyFont="1" applyFill="1" applyBorder="1" applyAlignment="1" applyProtection="1">
      <alignment horizontal="center" vertical="center" wrapText="1"/>
    </xf>
    <xf numFmtId="1" fontId="8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7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29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32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33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8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9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30" xfId="5" applyNumberFormat="1" applyFont="1" applyFill="1" applyBorder="1" applyAlignment="1" applyProtection="1">
      <alignment horizontal="center" vertical="center" wrapText="1"/>
      <protection locked="0"/>
    </xf>
    <xf numFmtId="1" fontId="15" fillId="0" borderId="2" xfId="5" applyNumberFormat="1" applyFont="1" applyFill="1" applyBorder="1" applyAlignment="1" applyProtection="1">
      <alignment horizontal="center"/>
      <protection locked="0"/>
    </xf>
    <xf numFmtId="1" fontId="15" fillId="0" borderId="10" xfId="5" applyNumberFormat="1" applyFont="1" applyFill="1" applyBorder="1" applyAlignment="1" applyProtection="1">
      <alignment horizontal="center"/>
      <protection locked="0"/>
    </xf>
    <xf numFmtId="1" fontId="15" fillId="0" borderId="5" xfId="5" applyNumberFormat="1" applyFont="1" applyFill="1" applyBorder="1" applyAlignment="1" applyProtection="1">
      <alignment horizontal="center"/>
      <protection locked="0"/>
    </xf>
    <xf numFmtId="0" fontId="88" fillId="0" borderId="6" xfId="793" applyFont="1" applyFill="1" applyBorder="1" applyAlignment="1">
      <alignment horizontal="center" vertical="center" wrapText="1"/>
    </xf>
    <xf numFmtId="0" fontId="88" fillId="0" borderId="7" xfId="793" applyFont="1" applyFill="1" applyBorder="1" applyAlignment="1">
      <alignment horizontal="center" vertical="center" wrapText="1"/>
    </xf>
    <xf numFmtId="0" fontId="88" fillId="0" borderId="29" xfId="793" applyFont="1" applyFill="1" applyBorder="1" applyAlignment="1">
      <alignment horizontal="center" vertical="center" wrapText="1"/>
    </xf>
    <xf numFmtId="0" fontId="88" fillId="0" borderId="32" xfId="793" applyFont="1" applyFill="1" applyBorder="1" applyAlignment="1">
      <alignment horizontal="center" vertical="center" wrapText="1"/>
    </xf>
    <xf numFmtId="0" fontId="88" fillId="0" borderId="0" xfId="793" applyFont="1" applyFill="1" applyBorder="1" applyAlignment="1">
      <alignment horizontal="center" vertical="center" wrapText="1"/>
    </xf>
    <xf numFmtId="0" fontId="88" fillId="0" borderId="33" xfId="793" applyFont="1" applyFill="1" applyBorder="1" applyAlignment="1">
      <alignment horizontal="center" vertical="center" wrapText="1"/>
    </xf>
    <xf numFmtId="0" fontId="88" fillId="0" borderId="8" xfId="793" applyFont="1" applyFill="1" applyBorder="1" applyAlignment="1">
      <alignment horizontal="center" vertical="center" wrapText="1"/>
    </xf>
    <xf numFmtId="0" fontId="88" fillId="0" borderId="9" xfId="793" applyFont="1" applyFill="1" applyBorder="1" applyAlignment="1">
      <alignment horizontal="center" vertical="center" wrapText="1"/>
    </xf>
    <xf numFmtId="0" fontId="88" fillId="0" borderId="30" xfId="793" applyFont="1" applyFill="1" applyBorder="1" applyAlignment="1">
      <alignment horizontal="center" vertical="center" wrapText="1"/>
    </xf>
    <xf numFmtId="1" fontId="8" fillId="0" borderId="1" xfId="5" applyNumberFormat="1" applyFont="1" applyFill="1" applyBorder="1" applyAlignment="1" applyProtection="1">
      <alignment horizontal="center" vertical="center" wrapText="1"/>
    </xf>
    <xf numFmtId="0" fontId="22" fillId="0" borderId="9" xfId="2" applyFont="1" applyFill="1" applyBorder="1" applyAlignment="1">
      <alignment horizontal="center" vertical="top" wrapText="1"/>
    </xf>
    <xf numFmtId="0" fontId="103" fillId="0" borderId="0" xfId="793" applyFont="1" applyFill="1" applyBorder="1" applyAlignment="1">
      <alignment horizontal="center" vertical="top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 wrapText="1"/>
    </xf>
    <xf numFmtId="0" fontId="19" fillId="2" borderId="5" xfId="3" applyFont="1" applyFill="1" applyBorder="1" applyAlignment="1">
      <alignment horizontal="center" vertical="center" wrapText="1"/>
    </xf>
    <xf numFmtId="14" fontId="19" fillId="2" borderId="1" xfId="4" applyNumberFormat="1" applyFont="1" applyFill="1" applyBorder="1" applyAlignment="1">
      <alignment horizontal="center" vertical="center" wrapText="1"/>
    </xf>
    <xf numFmtId="0" fontId="19" fillId="2" borderId="1" xfId="4" applyFont="1" applyFill="1" applyBorder="1" applyAlignment="1">
      <alignment horizontal="center" vertical="center" wrapText="1"/>
    </xf>
    <xf numFmtId="0" fontId="22" fillId="2" borderId="3" xfId="3" applyFont="1" applyFill="1" applyBorder="1" applyAlignment="1">
      <alignment horizontal="center" vertical="center"/>
    </xf>
    <xf numFmtId="0" fontId="22" fillId="2" borderId="4" xfId="3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top" wrapText="1"/>
    </xf>
    <xf numFmtId="0" fontId="6" fillId="2" borderId="1" xfId="3" applyFont="1" applyFill="1" applyBorder="1" applyAlignment="1">
      <alignment horizontal="center" vertical="center" wrapText="1"/>
    </xf>
    <xf numFmtId="1" fontId="10" fillId="2" borderId="0" xfId="5" applyNumberFormat="1" applyFont="1" applyFill="1" applyBorder="1" applyAlignment="1" applyProtection="1">
      <alignment horizontal="right"/>
      <protection locked="0"/>
    </xf>
    <xf numFmtId="1" fontId="8" fillId="2" borderId="3" xfId="8" applyNumberFormat="1" applyFont="1" applyFill="1" applyBorder="1" applyAlignment="1" applyProtection="1">
      <alignment horizontal="center" vertical="center" wrapText="1"/>
    </xf>
    <xf numFmtId="1" fontId="8" fillId="2" borderId="11" xfId="8" applyNumberFormat="1" applyFont="1" applyFill="1" applyBorder="1" applyAlignment="1" applyProtection="1">
      <alignment horizontal="center" vertical="center" wrapText="1"/>
    </xf>
    <xf numFmtId="1" fontId="8" fillId="2" borderId="4" xfId="8" applyNumberFormat="1" applyFont="1" applyFill="1" applyBorder="1" applyAlignment="1" applyProtection="1">
      <alignment horizontal="center" vertical="center" wrapText="1"/>
    </xf>
    <xf numFmtId="1" fontId="8" fillId="2" borderId="3" xfId="8" applyNumberFormat="1" applyFont="1" applyFill="1" applyBorder="1" applyAlignment="1" applyProtection="1">
      <alignment horizontal="center" vertical="center" wrapText="1"/>
      <protection locked="0"/>
    </xf>
    <xf numFmtId="1" fontId="8" fillId="2" borderId="11" xfId="8" applyNumberFormat="1" applyFont="1" applyFill="1" applyBorder="1" applyAlignment="1" applyProtection="1">
      <alignment horizontal="center" vertical="center" wrapText="1"/>
      <protection locked="0"/>
    </xf>
    <xf numFmtId="1" fontId="8" fillId="2" borderId="4" xfId="8" applyNumberFormat="1" applyFont="1" applyFill="1" applyBorder="1" applyAlignment="1" applyProtection="1">
      <alignment horizontal="center" vertical="center" wrapText="1"/>
      <protection locked="0"/>
    </xf>
    <xf numFmtId="1" fontId="8" fillId="2" borderId="1" xfId="8" applyNumberFormat="1" applyFont="1" applyFill="1" applyBorder="1" applyAlignment="1" applyProtection="1">
      <alignment horizontal="center" vertical="center" wrapText="1"/>
    </xf>
    <xf numFmtId="49" fontId="19" fillId="0" borderId="2" xfId="1" applyNumberFormat="1" applyFont="1" applyBorder="1" applyAlignment="1">
      <alignment horizontal="center" vertical="center" wrapText="1"/>
    </xf>
    <xf numFmtId="49" fontId="19" fillId="0" borderId="5" xfId="1" applyNumberFormat="1" applyFont="1" applyBorder="1" applyAlignment="1">
      <alignment horizontal="center" vertical="center" wrapText="1"/>
    </xf>
    <xf numFmtId="0" fontId="65" fillId="2" borderId="6" xfId="2" applyFont="1" applyFill="1" applyBorder="1" applyAlignment="1">
      <alignment horizontal="center" vertical="center" wrapText="1"/>
    </xf>
    <xf numFmtId="0" fontId="65" fillId="2" borderId="7" xfId="2" applyFont="1" applyFill="1" applyBorder="1" applyAlignment="1">
      <alignment horizontal="center" vertical="center" wrapText="1"/>
    </xf>
    <xf numFmtId="0" fontId="65" fillId="2" borderId="29" xfId="2" applyFont="1" applyFill="1" applyBorder="1" applyAlignment="1">
      <alignment horizontal="center" vertical="center" wrapText="1"/>
    </xf>
    <xf numFmtId="0" fontId="65" fillId="2" borderId="8" xfId="2" applyFont="1" applyFill="1" applyBorder="1" applyAlignment="1">
      <alignment horizontal="center" vertical="center" wrapText="1"/>
    </xf>
    <xf numFmtId="0" fontId="65" fillId="2" borderId="9" xfId="2" applyFont="1" applyFill="1" applyBorder="1" applyAlignment="1">
      <alignment horizontal="center" vertical="center" wrapText="1"/>
    </xf>
    <xf numFmtId="0" fontId="65" fillId="2" borderId="30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top" wrapText="1"/>
    </xf>
    <xf numFmtId="1" fontId="19" fillId="2" borderId="0" xfId="8" applyNumberFormat="1" applyFont="1" applyFill="1" applyAlignment="1" applyProtection="1">
      <alignment horizontal="center" vertical="center" wrapText="1"/>
      <protection locked="0"/>
    </xf>
    <xf numFmtId="0" fontId="7" fillId="2" borderId="3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horizontal="center" vertical="top" wrapText="1"/>
    </xf>
    <xf numFmtId="0" fontId="3" fillId="2" borderId="9" xfId="2" applyFont="1" applyFill="1" applyBorder="1" applyAlignment="1">
      <alignment horizontal="center" vertical="top" wrapText="1"/>
    </xf>
    <xf numFmtId="0" fontId="6" fillId="2" borderId="10" xfId="3" applyFont="1" applyFill="1" applyBorder="1" applyAlignment="1">
      <alignment horizontal="center" vertical="center" wrapText="1"/>
    </xf>
    <xf numFmtId="0" fontId="19" fillId="2" borderId="3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4" xfId="2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/>
    </xf>
    <xf numFmtId="1" fontId="6" fillId="2" borderId="0" xfId="5" applyNumberFormat="1" applyFont="1" applyFill="1" applyBorder="1" applyAlignment="1" applyProtection="1">
      <alignment horizontal="center" vertical="center" wrapText="1"/>
      <protection locked="0"/>
    </xf>
  </cellXfs>
  <cellStyles count="797">
    <cellStyle name=" 1" xfId="20"/>
    <cellStyle name=" 1 2" xfId="21"/>
    <cellStyle name="20% - Accent1" xfId="22"/>
    <cellStyle name="20% - Accent1 2" xfId="23"/>
    <cellStyle name="20% - Accent1 2 2" xfId="24"/>
    <cellStyle name="20% - Accent1 3" xfId="25"/>
    <cellStyle name="20% - Accent1_П_1" xfId="26"/>
    <cellStyle name="20% - Accent2" xfId="27"/>
    <cellStyle name="20% - Accent2 2" xfId="28"/>
    <cellStyle name="20% - Accent2 2 2" xfId="29"/>
    <cellStyle name="20% - Accent2 3" xfId="30"/>
    <cellStyle name="20% - Accent2_П_1" xfId="31"/>
    <cellStyle name="20% - Accent3" xfId="32"/>
    <cellStyle name="20% - Accent3 2" xfId="33"/>
    <cellStyle name="20% - Accent3 2 2" xfId="34"/>
    <cellStyle name="20% - Accent3 3" xfId="35"/>
    <cellStyle name="20% - Accent3_П_1" xfId="36"/>
    <cellStyle name="20% - Accent4" xfId="37"/>
    <cellStyle name="20% - Accent4 2" xfId="38"/>
    <cellStyle name="20% - Accent4 2 2" xfId="39"/>
    <cellStyle name="20% - Accent4 3" xfId="40"/>
    <cellStyle name="20% - Accent4_П_1" xfId="41"/>
    <cellStyle name="20% - Accent5" xfId="42"/>
    <cellStyle name="20% - Accent5 2" xfId="43"/>
    <cellStyle name="20% - Accent5 2 2" xfId="44"/>
    <cellStyle name="20% - Accent5 3" xfId="45"/>
    <cellStyle name="20% - Accent5_П_1" xfId="46"/>
    <cellStyle name="20% - Accent6" xfId="47"/>
    <cellStyle name="20% - Accent6 2" xfId="48"/>
    <cellStyle name="20% - Accent6 2 2" xfId="49"/>
    <cellStyle name="20% - Accent6 3" xfId="50"/>
    <cellStyle name="20% - Accent6_П_1" xfId="51"/>
    <cellStyle name="20% — акцент1" xfId="52"/>
    <cellStyle name="20% - Акцент1 2" xfId="53"/>
    <cellStyle name="20% — акцент1 2" xfId="54"/>
    <cellStyle name="20% - Акцент1 2 2" xfId="55"/>
    <cellStyle name="20% — акцент1 2 2" xfId="56"/>
    <cellStyle name="20% - Акцент1 2 3" xfId="57"/>
    <cellStyle name="20% — акцент1 2 3" xfId="58"/>
    <cellStyle name="20% - Акцент1 2 4" xfId="59"/>
    <cellStyle name="20% — акцент1 2 4" xfId="60"/>
    <cellStyle name="20% - Акцент1 2 5" xfId="61"/>
    <cellStyle name="20% — акцент1 2 5" xfId="62"/>
    <cellStyle name="20% - Акцент1 3" xfId="63"/>
    <cellStyle name="20% — акцент1 3" xfId="64"/>
    <cellStyle name="20% - Акцент1 3 2" xfId="65"/>
    <cellStyle name="20% — акцент1 3 2" xfId="66"/>
    <cellStyle name="20% - Акцент1 3 3" xfId="67"/>
    <cellStyle name="20% — акцент1 3 3" xfId="68"/>
    <cellStyle name="20% - Акцент1 3 4" xfId="69"/>
    <cellStyle name="20% — акцент1 3 4" xfId="70"/>
    <cellStyle name="20% - Акцент1 3 5" xfId="71"/>
    <cellStyle name="20% — акцент1 3 5" xfId="72"/>
    <cellStyle name="20% - Акцент1 4" xfId="73"/>
    <cellStyle name="20% - Акцент1 4 2" xfId="74"/>
    <cellStyle name="20% - Акцент1 5" xfId="75"/>
    <cellStyle name="20% - Акцент1 5 2" xfId="76"/>
    <cellStyle name="20% - Акцент1 6" xfId="77"/>
    <cellStyle name="20% - Акцент1 7" xfId="78"/>
    <cellStyle name="20% - Акцент1 8" xfId="79"/>
    <cellStyle name="20% - Акцент1 9" xfId="80"/>
    <cellStyle name="20% — акцент2" xfId="81"/>
    <cellStyle name="20% - Акцент2 2" xfId="82"/>
    <cellStyle name="20% — акцент2 2" xfId="83"/>
    <cellStyle name="20% - Акцент2 2 2" xfId="84"/>
    <cellStyle name="20% — акцент2 2 2" xfId="85"/>
    <cellStyle name="20% - Акцент2 2 3" xfId="86"/>
    <cellStyle name="20% — акцент2 2 3" xfId="87"/>
    <cellStyle name="20% - Акцент2 2 4" xfId="88"/>
    <cellStyle name="20% — акцент2 2 4" xfId="89"/>
    <cellStyle name="20% - Акцент2 2 5" xfId="90"/>
    <cellStyle name="20% — акцент2 2 5" xfId="91"/>
    <cellStyle name="20% - Акцент2 3" xfId="92"/>
    <cellStyle name="20% — акцент2 3" xfId="93"/>
    <cellStyle name="20% - Акцент2 3 2" xfId="94"/>
    <cellStyle name="20% — акцент2 3 2" xfId="95"/>
    <cellStyle name="20% - Акцент2 3 3" xfId="96"/>
    <cellStyle name="20% — акцент2 3 3" xfId="97"/>
    <cellStyle name="20% - Акцент2 3 4" xfId="98"/>
    <cellStyle name="20% — акцент2 3 4" xfId="99"/>
    <cellStyle name="20% - Акцент2 3 5" xfId="100"/>
    <cellStyle name="20% — акцент2 3 5" xfId="101"/>
    <cellStyle name="20% - Акцент2 4" xfId="102"/>
    <cellStyle name="20% - Акцент2 4 2" xfId="103"/>
    <cellStyle name="20% - Акцент2 5" xfId="104"/>
    <cellStyle name="20% - Акцент2 5 2" xfId="105"/>
    <cellStyle name="20% - Акцент2 6" xfId="106"/>
    <cellStyle name="20% - Акцент2 7" xfId="107"/>
    <cellStyle name="20% - Акцент2 8" xfId="108"/>
    <cellStyle name="20% - Акцент2 9" xfId="109"/>
    <cellStyle name="20% — акцент3" xfId="110"/>
    <cellStyle name="20% - Акцент3 2" xfId="111"/>
    <cellStyle name="20% — акцент3 2" xfId="112"/>
    <cellStyle name="20% - Акцент3 2 2" xfId="113"/>
    <cellStyle name="20% — акцент3 2 2" xfId="114"/>
    <cellStyle name="20% - Акцент3 2 3" xfId="115"/>
    <cellStyle name="20% — акцент3 2 3" xfId="116"/>
    <cellStyle name="20% - Акцент3 2 4" xfId="117"/>
    <cellStyle name="20% — акцент3 2 4" xfId="118"/>
    <cellStyle name="20% - Акцент3 2 5" xfId="119"/>
    <cellStyle name="20% — акцент3 2 5" xfId="120"/>
    <cellStyle name="20% - Акцент3 3" xfId="121"/>
    <cellStyle name="20% — акцент3 3" xfId="122"/>
    <cellStyle name="20% - Акцент3 3 2" xfId="123"/>
    <cellStyle name="20% — акцент3 3 2" xfId="124"/>
    <cellStyle name="20% - Акцент3 3 3" xfId="125"/>
    <cellStyle name="20% — акцент3 3 3" xfId="126"/>
    <cellStyle name="20% - Акцент3 3 4" xfId="127"/>
    <cellStyle name="20% — акцент3 3 4" xfId="128"/>
    <cellStyle name="20% - Акцент3 3 5" xfId="129"/>
    <cellStyle name="20% — акцент3 3 5" xfId="130"/>
    <cellStyle name="20% - Акцент3 4" xfId="131"/>
    <cellStyle name="20% - Акцент3 4 2" xfId="132"/>
    <cellStyle name="20% - Акцент3 5" xfId="133"/>
    <cellStyle name="20% - Акцент3 5 2" xfId="134"/>
    <cellStyle name="20% - Акцент3 6" xfId="135"/>
    <cellStyle name="20% - Акцент3 7" xfId="136"/>
    <cellStyle name="20% - Акцент3 8" xfId="137"/>
    <cellStyle name="20% - Акцент3 9" xfId="138"/>
    <cellStyle name="20% — акцент4" xfId="139"/>
    <cellStyle name="20% - Акцент4 2" xfId="140"/>
    <cellStyle name="20% — акцент4 2" xfId="141"/>
    <cellStyle name="20% - Акцент4 2 2" xfId="142"/>
    <cellStyle name="20% — акцент4 2 2" xfId="143"/>
    <cellStyle name="20% - Акцент4 2 3" xfId="144"/>
    <cellStyle name="20% — акцент4 2 3" xfId="145"/>
    <cellStyle name="20% - Акцент4 2 4" xfId="146"/>
    <cellStyle name="20% — акцент4 2 4" xfId="147"/>
    <cellStyle name="20% - Акцент4 2 5" xfId="148"/>
    <cellStyle name="20% — акцент4 2 5" xfId="149"/>
    <cellStyle name="20% - Акцент4 3" xfId="150"/>
    <cellStyle name="20% — акцент4 3" xfId="151"/>
    <cellStyle name="20% - Акцент4 3 2" xfId="152"/>
    <cellStyle name="20% — акцент4 3 2" xfId="153"/>
    <cellStyle name="20% - Акцент4 3 3" xfId="154"/>
    <cellStyle name="20% — акцент4 3 3" xfId="155"/>
    <cellStyle name="20% - Акцент4 3 4" xfId="156"/>
    <cellStyle name="20% — акцент4 3 4" xfId="157"/>
    <cellStyle name="20% - Акцент4 3 5" xfId="158"/>
    <cellStyle name="20% — акцент4 3 5" xfId="159"/>
    <cellStyle name="20% - Акцент4 4" xfId="160"/>
    <cellStyle name="20% - Акцент4 4 2" xfId="161"/>
    <cellStyle name="20% - Акцент4 5" xfId="162"/>
    <cellStyle name="20% - Акцент4 5 2" xfId="163"/>
    <cellStyle name="20% - Акцент4 6" xfId="164"/>
    <cellStyle name="20% - Акцент4 7" xfId="165"/>
    <cellStyle name="20% - Акцент4 8" xfId="166"/>
    <cellStyle name="20% - Акцент4 9" xfId="167"/>
    <cellStyle name="20% — акцент5" xfId="168"/>
    <cellStyle name="20% - Акцент5 2" xfId="169"/>
    <cellStyle name="20% — акцент5 2" xfId="170"/>
    <cellStyle name="20% - Акцент5 2 2" xfId="171"/>
    <cellStyle name="20% — акцент5 2 2" xfId="172"/>
    <cellStyle name="20% - Акцент5 2 3" xfId="173"/>
    <cellStyle name="20% — акцент5 2 3" xfId="174"/>
    <cellStyle name="20% - Акцент5 2 4" xfId="175"/>
    <cellStyle name="20% — акцент5 2 4" xfId="176"/>
    <cellStyle name="20% - Акцент5 2 5" xfId="177"/>
    <cellStyle name="20% — акцент5 2 5" xfId="178"/>
    <cellStyle name="20% - Акцент5 3" xfId="179"/>
    <cellStyle name="20% - Акцент5 3 2" xfId="180"/>
    <cellStyle name="20% - Акцент5 4" xfId="181"/>
    <cellStyle name="20% - Акцент5 4 2" xfId="182"/>
    <cellStyle name="20% - Акцент5 5" xfId="183"/>
    <cellStyle name="20% - Акцент5 5 2" xfId="184"/>
    <cellStyle name="20% - Акцент5 6" xfId="185"/>
    <cellStyle name="20% - Акцент5 7" xfId="186"/>
    <cellStyle name="20% - Акцент5 8" xfId="187"/>
    <cellStyle name="20% - Акцент5 9" xfId="188"/>
    <cellStyle name="20% — акцент6" xfId="189"/>
    <cellStyle name="20% - Акцент6 2" xfId="190"/>
    <cellStyle name="20% — акцент6 2" xfId="191"/>
    <cellStyle name="20% - Акцент6 2 2" xfId="192"/>
    <cellStyle name="20% — акцент6 2 2" xfId="193"/>
    <cellStyle name="20% - Акцент6 2 3" xfId="194"/>
    <cellStyle name="20% — акцент6 2 3" xfId="195"/>
    <cellStyle name="20% - Акцент6 2 4" xfId="196"/>
    <cellStyle name="20% — акцент6 2 4" xfId="197"/>
    <cellStyle name="20% - Акцент6 2 5" xfId="198"/>
    <cellStyle name="20% — акцент6 2 5" xfId="199"/>
    <cellStyle name="20% - Акцент6 3" xfId="200"/>
    <cellStyle name="20% — акцент6 3" xfId="201"/>
    <cellStyle name="20% - Акцент6 3 2" xfId="202"/>
    <cellStyle name="20% — акцент6 3 2" xfId="203"/>
    <cellStyle name="20% - Акцент6 3 3" xfId="204"/>
    <cellStyle name="20% — акцент6 3 3" xfId="205"/>
    <cellStyle name="20% - Акцент6 3 4" xfId="206"/>
    <cellStyle name="20% — акцент6 3 4" xfId="207"/>
    <cellStyle name="20% - Акцент6 3 5" xfId="208"/>
    <cellStyle name="20% — акцент6 3 5" xfId="209"/>
    <cellStyle name="20% - Акцент6 4" xfId="210"/>
    <cellStyle name="20% - Акцент6 4 2" xfId="211"/>
    <cellStyle name="20% - Акцент6 5" xfId="212"/>
    <cellStyle name="20% - Акцент6 5 2" xfId="213"/>
    <cellStyle name="20% - Акцент6 6" xfId="214"/>
    <cellStyle name="20% - Акцент6 7" xfId="215"/>
    <cellStyle name="20% - Акцент6 8" xfId="216"/>
    <cellStyle name="20% - Акцент6 9" xfId="217"/>
    <cellStyle name="20% – Акцентування1" xfId="218"/>
    <cellStyle name="20% – Акцентування1 2" xfId="219"/>
    <cellStyle name="20% – Акцентування1 2 2" xfId="220"/>
    <cellStyle name="20% – Акцентування1 3" xfId="221"/>
    <cellStyle name="20% – Акцентування2" xfId="222"/>
    <cellStyle name="20% – Акцентування2 2" xfId="223"/>
    <cellStyle name="20% – Акцентування2 2 2" xfId="224"/>
    <cellStyle name="20% – Акцентування2 3" xfId="225"/>
    <cellStyle name="20% – Акцентування3" xfId="226"/>
    <cellStyle name="20% – Акцентування3 2" xfId="227"/>
    <cellStyle name="20% – Акцентування3 2 2" xfId="228"/>
    <cellStyle name="20% – Акцентування3 3" xfId="229"/>
    <cellStyle name="20% – Акцентування4" xfId="230"/>
    <cellStyle name="20% – Акцентування4 2" xfId="231"/>
    <cellStyle name="20% – Акцентування4 2 2" xfId="232"/>
    <cellStyle name="20% – Акцентування4 3" xfId="233"/>
    <cellStyle name="20% – Акцентування5" xfId="234"/>
    <cellStyle name="20% – Акцентування5 2" xfId="235"/>
    <cellStyle name="20% – Акцентування5 2 2" xfId="236"/>
    <cellStyle name="20% – Акцентування5 3" xfId="237"/>
    <cellStyle name="20% – Акцентування6" xfId="238"/>
    <cellStyle name="20% – Акцентування6 2" xfId="239"/>
    <cellStyle name="20% – Акцентування6 2 2" xfId="240"/>
    <cellStyle name="20% – Акцентування6 3" xfId="241"/>
    <cellStyle name="40% - Accent1" xfId="242"/>
    <cellStyle name="40% - Accent1 2" xfId="243"/>
    <cellStyle name="40% - Accent1 2 2" xfId="244"/>
    <cellStyle name="40% - Accent1 3" xfId="245"/>
    <cellStyle name="40% - Accent1_П_1" xfId="246"/>
    <cellStyle name="40% - Accent2" xfId="247"/>
    <cellStyle name="40% - Accent2 2" xfId="248"/>
    <cellStyle name="40% - Accent2 2 2" xfId="249"/>
    <cellStyle name="40% - Accent2 3" xfId="250"/>
    <cellStyle name="40% - Accent2_П_1" xfId="251"/>
    <cellStyle name="40% - Accent3" xfId="252"/>
    <cellStyle name="40% - Accent3 2" xfId="253"/>
    <cellStyle name="40% - Accent3 2 2" xfId="254"/>
    <cellStyle name="40% - Accent3 3" xfId="255"/>
    <cellStyle name="40% - Accent3_П_1" xfId="256"/>
    <cellStyle name="40% - Accent4" xfId="257"/>
    <cellStyle name="40% - Accent4 2" xfId="258"/>
    <cellStyle name="40% - Accent4 2 2" xfId="259"/>
    <cellStyle name="40% - Accent4 3" xfId="260"/>
    <cellStyle name="40% - Accent4_П_1" xfId="261"/>
    <cellStyle name="40% - Accent5" xfId="262"/>
    <cellStyle name="40% - Accent5 2" xfId="263"/>
    <cellStyle name="40% - Accent5 2 2" xfId="264"/>
    <cellStyle name="40% - Accent5 3" xfId="265"/>
    <cellStyle name="40% - Accent5_П_1" xfId="266"/>
    <cellStyle name="40% - Accent6" xfId="267"/>
    <cellStyle name="40% - Accent6 2" xfId="268"/>
    <cellStyle name="40% - Accent6 2 2" xfId="269"/>
    <cellStyle name="40% - Accent6 3" xfId="270"/>
    <cellStyle name="40% - Accent6_П_1" xfId="271"/>
    <cellStyle name="40% — акцент1" xfId="272"/>
    <cellStyle name="40% - Акцент1 2" xfId="273"/>
    <cellStyle name="40% — акцент1 2" xfId="274"/>
    <cellStyle name="40% - Акцент1 2 2" xfId="275"/>
    <cellStyle name="40% — акцент1 2 2" xfId="276"/>
    <cellStyle name="40% - Акцент1 2 3" xfId="277"/>
    <cellStyle name="40% — акцент1 2 3" xfId="278"/>
    <cellStyle name="40% - Акцент1 2 4" xfId="279"/>
    <cellStyle name="40% — акцент1 2 4" xfId="280"/>
    <cellStyle name="40% - Акцент1 2 5" xfId="281"/>
    <cellStyle name="40% — акцент1 2 5" xfId="282"/>
    <cellStyle name="40% - Акцент1 3" xfId="283"/>
    <cellStyle name="40% — акцент1 3" xfId="284"/>
    <cellStyle name="40% - Акцент1 3 2" xfId="285"/>
    <cellStyle name="40% — акцент1 3 2" xfId="286"/>
    <cellStyle name="40% - Акцент1 3 3" xfId="287"/>
    <cellStyle name="40% — акцент1 3 3" xfId="288"/>
    <cellStyle name="40% - Акцент1 3 4" xfId="289"/>
    <cellStyle name="40% — акцент1 3 4" xfId="290"/>
    <cellStyle name="40% - Акцент1 3 5" xfId="291"/>
    <cellStyle name="40% — акцент1 3 5" xfId="292"/>
    <cellStyle name="40% - Акцент1 4" xfId="293"/>
    <cellStyle name="40% - Акцент1 4 2" xfId="294"/>
    <cellStyle name="40% - Акцент1 5" xfId="295"/>
    <cellStyle name="40% - Акцент1 5 2" xfId="296"/>
    <cellStyle name="40% - Акцент1 6" xfId="297"/>
    <cellStyle name="40% - Акцент1 7" xfId="298"/>
    <cellStyle name="40% - Акцент1 8" xfId="299"/>
    <cellStyle name="40% - Акцент1 9" xfId="300"/>
    <cellStyle name="40% — акцент2" xfId="301"/>
    <cellStyle name="40% - Акцент2 2" xfId="302"/>
    <cellStyle name="40% — акцент2 2" xfId="303"/>
    <cellStyle name="40% - Акцент2 2 2" xfId="304"/>
    <cellStyle name="40% — акцент2 2 2" xfId="305"/>
    <cellStyle name="40% - Акцент2 2 3" xfId="306"/>
    <cellStyle name="40% — акцент2 2 3" xfId="307"/>
    <cellStyle name="40% - Акцент2 2 4" xfId="308"/>
    <cellStyle name="40% — акцент2 2 4" xfId="309"/>
    <cellStyle name="40% - Акцент2 2 5" xfId="310"/>
    <cellStyle name="40% — акцент2 2 5" xfId="311"/>
    <cellStyle name="40% - Акцент2 3" xfId="312"/>
    <cellStyle name="40% - Акцент2 3 2" xfId="313"/>
    <cellStyle name="40% - Акцент2 4" xfId="314"/>
    <cellStyle name="40% - Акцент2 4 2" xfId="315"/>
    <cellStyle name="40% - Акцент2 5" xfId="316"/>
    <cellStyle name="40% - Акцент2 5 2" xfId="317"/>
    <cellStyle name="40% - Акцент2 6" xfId="318"/>
    <cellStyle name="40% - Акцент2 7" xfId="319"/>
    <cellStyle name="40% - Акцент2 8" xfId="320"/>
    <cellStyle name="40% - Акцент2 9" xfId="321"/>
    <cellStyle name="40% — акцент3" xfId="322"/>
    <cellStyle name="40% - Акцент3 2" xfId="323"/>
    <cellStyle name="40% — акцент3 2" xfId="324"/>
    <cellStyle name="40% - Акцент3 2 2" xfId="325"/>
    <cellStyle name="40% — акцент3 2 2" xfId="326"/>
    <cellStyle name="40% - Акцент3 2 3" xfId="327"/>
    <cellStyle name="40% — акцент3 2 3" xfId="328"/>
    <cellStyle name="40% - Акцент3 2 4" xfId="329"/>
    <cellStyle name="40% — акцент3 2 4" xfId="330"/>
    <cellStyle name="40% - Акцент3 2 5" xfId="331"/>
    <cellStyle name="40% — акцент3 2 5" xfId="332"/>
    <cellStyle name="40% - Акцент3 3" xfId="333"/>
    <cellStyle name="40% — акцент3 3" xfId="334"/>
    <cellStyle name="40% - Акцент3 3 2" xfId="335"/>
    <cellStyle name="40% — акцент3 3 2" xfId="336"/>
    <cellStyle name="40% - Акцент3 3 3" xfId="337"/>
    <cellStyle name="40% — акцент3 3 3" xfId="338"/>
    <cellStyle name="40% - Акцент3 3 4" xfId="339"/>
    <cellStyle name="40% — акцент3 3 4" xfId="340"/>
    <cellStyle name="40% - Акцент3 3 5" xfId="341"/>
    <cellStyle name="40% — акцент3 3 5" xfId="342"/>
    <cellStyle name="40% - Акцент3 4" xfId="343"/>
    <cellStyle name="40% - Акцент3 4 2" xfId="344"/>
    <cellStyle name="40% - Акцент3 5" xfId="345"/>
    <cellStyle name="40% - Акцент3 5 2" xfId="346"/>
    <cellStyle name="40% - Акцент3 6" xfId="347"/>
    <cellStyle name="40% - Акцент3 7" xfId="348"/>
    <cellStyle name="40% - Акцент3 8" xfId="349"/>
    <cellStyle name="40% - Акцент3 9" xfId="350"/>
    <cellStyle name="40% — акцент4" xfId="351"/>
    <cellStyle name="40% - Акцент4 2" xfId="352"/>
    <cellStyle name="40% — акцент4 2" xfId="353"/>
    <cellStyle name="40% - Акцент4 2 2" xfId="354"/>
    <cellStyle name="40% — акцент4 2 2" xfId="355"/>
    <cellStyle name="40% - Акцент4 2 3" xfId="356"/>
    <cellStyle name="40% — акцент4 2 3" xfId="357"/>
    <cellStyle name="40% - Акцент4 2 4" xfId="358"/>
    <cellStyle name="40% — акцент4 2 4" xfId="359"/>
    <cellStyle name="40% - Акцент4 2 5" xfId="360"/>
    <cellStyle name="40% — акцент4 2 5" xfId="361"/>
    <cellStyle name="40% - Акцент4 3" xfId="362"/>
    <cellStyle name="40% — акцент4 3" xfId="363"/>
    <cellStyle name="40% - Акцент4 3 2" xfId="364"/>
    <cellStyle name="40% — акцент4 3 2" xfId="365"/>
    <cellStyle name="40% - Акцент4 3 3" xfId="366"/>
    <cellStyle name="40% — акцент4 3 3" xfId="367"/>
    <cellStyle name="40% - Акцент4 3 4" xfId="368"/>
    <cellStyle name="40% — акцент4 3 4" xfId="369"/>
    <cellStyle name="40% - Акцент4 3 5" xfId="370"/>
    <cellStyle name="40% — акцент4 3 5" xfId="371"/>
    <cellStyle name="40% - Акцент4 4" xfId="372"/>
    <cellStyle name="40% - Акцент4 4 2" xfId="373"/>
    <cellStyle name="40% - Акцент4 5" xfId="374"/>
    <cellStyle name="40% - Акцент4 5 2" xfId="375"/>
    <cellStyle name="40% - Акцент4 6" xfId="376"/>
    <cellStyle name="40% - Акцент4 7" xfId="377"/>
    <cellStyle name="40% - Акцент4 8" xfId="378"/>
    <cellStyle name="40% - Акцент4 9" xfId="379"/>
    <cellStyle name="40% — акцент5" xfId="380"/>
    <cellStyle name="40% - Акцент5 2" xfId="381"/>
    <cellStyle name="40% — акцент5 2" xfId="382"/>
    <cellStyle name="40% - Акцент5 2 2" xfId="383"/>
    <cellStyle name="40% — акцент5 2 2" xfId="384"/>
    <cellStyle name="40% - Акцент5 2 3" xfId="385"/>
    <cellStyle name="40% — акцент5 2 3" xfId="386"/>
    <cellStyle name="40% - Акцент5 2 4" xfId="387"/>
    <cellStyle name="40% — акцент5 2 4" xfId="388"/>
    <cellStyle name="40% - Акцент5 2 5" xfId="389"/>
    <cellStyle name="40% — акцент5 2 5" xfId="390"/>
    <cellStyle name="40% - Акцент5 3" xfId="391"/>
    <cellStyle name="40% — акцент5 3" xfId="392"/>
    <cellStyle name="40% - Акцент5 3 2" xfId="393"/>
    <cellStyle name="40% — акцент5 3 2" xfId="394"/>
    <cellStyle name="40% - Акцент5 3 3" xfId="395"/>
    <cellStyle name="40% — акцент5 3 3" xfId="396"/>
    <cellStyle name="40% - Акцент5 3 4" xfId="397"/>
    <cellStyle name="40% — акцент5 3 4" xfId="398"/>
    <cellStyle name="40% - Акцент5 3 5" xfId="399"/>
    <cellStyle name="40% — акцент5 3 5" xfId="400"/>
    <cellStyle name="40% - Акцент5 4" xfId="401"/>
    <cellStyle name="40% - Акцент5 4 2" xfId="402"/>
    <cellStyle name="40% - Акцент5 5" xfId="403"/>
    <cellStyle name="40% - Акцент5 5 2" xfId="404"/>
    <cellStyle name="40% - Акцент5 6" xfId="405"/>
    <cellStyle name="40% - Акцент5 7" xfId="406"/>
    <cellStyle name="40% - Акцент5 8" xfId="407"/>
    <cellStyle name="40% - Акцент5 9" xfId="408"/>
    <cellStyle name="40% — акцент6" xfId="409"/>
    <cellStyle name="40% - Акцент6 2" xfId="410"/>
    <cellStyle name="40% — акцент6 2" xfId="411"/>
    <cellStyle name="40% - Акцент6 2 2" xfId="412"/>
    <cellStyle name="40% — акцент6 2 2" xfId="413"/>
    <cellStyle name="40% - Акцент6 2 3" xfId="414"/>
    <cellStyle name="40% — акцент6 2 3" xfId="415"/>
    <cellStyle name="40% - Акцент6 2 4" xfId="416"/>
    <cellStyle name="40% — акцент6 2 4" xfId="417"/>
    <cellStyle name="40% - Акцент6 2 5" xfId="418"/>
    <cellStyle name="40% — акцент6 2 5" xfId="419"/>
    <cellStyle name="40% - Акцент6 3" xfId="420"/>
    <cellStyle name="40% — акцент6 3" xfId="421"/>
    <cellStyle name="40% - Акцент6 3 2" xfId="422"/>
    <cellStyle name="40% — акцент6 3 2" xfId="423"/>
    <cellStyle name="40% - Акцент6 3 3" xfId="424"/>
    <cellStyle name="40% — акцент6 3 3" xfId="425"/>
    <cellStyle name="40% - Акцент6 3 4" xfId="426"/>
    <cellStyle name="40% — акцент6 3 4" xfId="427"/>
    <cellStyle name="40% - Акцент6 3 5" xfId="428"/>
    <cellStyle name="40% — акцент6 3 5" xfId="429"/>
    <cellStyle name="40% - Акцент6 4" xfId="430"/>
    <cellStyle name="40% - Акцент6 4 2" xfId="431"/>
    <cellStyle name="40% - Акцент6 5" xfId="432"/>
    <cellStyle name="40% - Акцент6 5 2" xfId="433"/>
    <cellStyle name="40% - Акцент6 6" xfId="434"/>
    <cellStyle name="40% - Акцент6 7" xfId="435"/>
    <cellStyle name="40% - Акцент6 8" xfId="436"/>
    <cellStyle name="40% - Акцент6 9" xfId="437"/>
    <cellStyle name="40% – Акцентування1" xfId="438"/>
    <cellStyle name="40% – Акцентування1 2" xfId="439"/>
    <cellStyle name="40% – Акцентування1 2 2" xfId="440"/>
    <cellStyle name="40% – Акцентування1 3" xfId="441"/>
    <cellStyle name="40% – Акцентування2" xfId="442"/>
    <cellStyle name="40% – Акцентування2 2" xfId="443"/>
    <cellStyle name="40% – Акцентування2 2 2" xfId="444"/>
    <cellStyle name="40% – Акцентування2 3" xfId="445"/>
    <cellStyle name="40% – Акцентування3" xfId="446"/>
    <cellStyle name="40% – Акцентування3 2" xfId="447"/>
    <cellStyle name="40% – Акцентування3 2 2" xfId="448"/>
    <cellStyle name="40% – Акцентування3 3" xfId="449"/>
    <cellStyle name="40% – Акцентування4" xfId="450"/>
    <cellStyle name="40% – Акцентування4 2" xfId="451"/>
    <cellStyle name="40% – Акцентування4 2 2" xfId="452"/>
    <cellStyle name="40% – Акцентування4 3" xfId="453"/>
    <cellStyle name="40% – Акцентування5" xfId="454"/>
    <cellStyle name="40% – Акцентування5 2" xfId="455"/>
    <cellStyle name="40% – Акцентування5 2 2" xfId="456"/>
    <cellStyle name="40% – Акцентування5 3" xfId="457"/>
    <cellStyle name="40% – Акцентування6" xfId="458"/>
    <cellStyle name="40% – Акцентування6 2" xfId="459"/>
    <cellStyle name="40% – Акцентування6 2 2" xfId="460"/>
    <cellStyle name="40% – Акцентування6 3" xfId="461"/>
    <cellStyle name="60% - Accent1" xfId="462"/>
    <cellStyle name="60% - Accent1 2" xfId="463"/>
    <cellStyle name="60% - Accent1_П_1" xfId="464"/>
    <cellStyle name="60% - Accent2" xfId="465"/>
    <cellStyle name="60% - Accent2 2" xfId="466"/>
    <cellStyle name="60% - Accent2_П_1" xfId="467"/>
    <cellStyle name="60% - Accent3" xfId="468"/>
    <cellStyle name="60% - Accent3 2" xfId="469"/>
    <cellStyle name="60% - Accent3_П_1" xfId="470"/>
    <cellStyle name="60% - Accent4" xfId="471"/>
    <cellStyle name="60% - Accent4 2" xfId="472"/>
    <cellStyle name="60% - Accent4_П_1" xfId="473"/>
    <cellStyle name="60% - Accent5" xfId="474"/>
    <cellStyle name="60% - Accent5 2" xfId="475"/>
    <cellStyle name="60% - Accent5_П_1" xfId="476"/>
    <cellStyle name="60% - Accent6" xfId="477"/>
    <cellStyle name="60% - Accent6 2" xfId="478"/>
    <cellStyle name="60% - Accent6_П_1" xfId="479"/>
    <cellStyle name="60% — акцент1" xfId="480"/>
    <cellStyle name="60% - Акцент1 2" xfId="481"/>
    <cellStyle name="60% — акцент1 2" xfId="482"/>
    <cellStyle name="60% - Акцент1 3" xfId="483"/>
    <cellStyle name="60% — акцент1 3" xfId="484"/>
    <cellStyle name="60% - Акцент1 4" xfId="485"/>
    <cellStyle name="60% - Акцент1 5" xfId="486"/>
    <cellStyle name="60% — акцент2" xfId="487"/>
    <cellStyle name="60% - Акцент2 2" xfId="488"/>
    <cellStyle name="60% — акцент2 2" xfId="489"/>
    <cellStyle name="60% - Акцент2 3" xfId="490"/>
    <cellStyle name="60% — акцент2 3" xfId="491"/>
    <cellStyle name="60% - Акцент2 4" xfId="492"/>
    <cellStyle name="60% - Акцент2 5" xfId="493"/>
    <cellStyle name="60% — акцент3" xfId="494"/>
    <cellStyle name="60% - Акцент3 2" xfId="495"/>
    <cellStyle name="60% — акцент3 2" xfId="496"/>
    <cellStyle name="60% - Акцент3 3" xfId="497"/>
    <cellStyle name="60% — акцент3 3" xfId="498"/>
    <cellStyle name="60% - Акцент3 4" xfId="499"/>
    <cellStyle name="60% - Акцент3 5" xfId="500"/>
    <cellStyle name="60% — акцент4" xfId="501"/>
    <cellStyle name="60% - Акцент4 2" xfId="502"/>
    <cellStyle name="60% — акцент4 2" xfId="503"/>
    <cellStyle name="60% - Акцент4 3" xfId="504"/>
    <cellStyle name="60% — акцент4 3" xfId="505"/>
    <cellStyle name="60% - Акцент4 4" xfId="506"/>
    <cellStyle name="60% - Акцент4 5" xfId="507"/>
    <cellStyle name="60% — акцент5" xfId="508"/>
    <cellStyle name="60% - Акцент5 2" xfId="509"/>
    <cellStyle name="60% — акцент5 2" xfId="510"/>
    <cellStyle name="60% - Акцент5 3" xfId="511"/>
    <cellStyle name="60% — акцент5 3" xfId="512"/>
    <cellStyle name="60% - Акцент5 4" xfId="513"/>
    <cellStyle name="60% - Акцент5 5" xfId="514"/>
    <cellStyle name="60% — акцент6" xfId="515"/>
    <cellStyle name="60% - Акцент6 2" xfId="516"/>
    <cellStyle name="60% — акцент6 2" xfId="517"/>
    <cellStyle name="60% - Акцент6 3" xfId="518"/>
    <cellStyle name="60% — акцент6 3" xfId="519"/>
    <cellStyle name="60% - Акцент6 4" xfId="520"/>
    <cellStyle name="60% - Акцент6 5" xfId="521"/>
    <cellStyle name="60% – Акцентування1" xfId="522"/>
    <cellStyle name="60% – Акцентування1 2" xfId="523"/>
    <cellStyle name="60% – Акцентування2" xfId="524"/>
    <cellStyle name="60% – Акцентування2 2" xfId="525"/>
    <cellStyle name="60% – Акцентування3" xfId="526"/>
    <cellStyle name="60% – Акцентування3 2" xfId="527"/>
    <cellStyle name="60% – Акцентування4" xfId="528"/>
    <cellStyle name="60% – Акцентування4 2" xfId="529"/>
    <cellStyle name="60% – Акцентування5" xfId="530"/>
    <cellStyle name="60% – Акцентування5 2" xfId="531"/>
    <cellStyle name="60% – Акцентування6" xfId="532"/>
    <cellStyle name="60% – Акцентування6 2" xfId="533"/>
    <cellStyle name="Accent1" xfId="534"/>
    <cellStyle name="Accent1 2" xfId="535"/>
    <cellStyle name="Accent1_П_1" xfId="536"/>
    <cellStyle name="Accent2" xfId="537"/>
    <cellStyle name="Accent2 2" xfId="538"/>
    <cellStyle name="Accent2_П_1" xfId="539"/>
    <cellStyle name="Accent3" xfId="540"/>
    <cellStyle name="Accent3 2" xfId="541"/>
    <cellStyle name="Accent3_П_1" xfId="542"/>
    <cellStyle name="Accent4" xfId="543"/>
    <cellStyle name="Accent4 2" xfId="544"/>
    <cellStyle name="Accent4_П_1" xfId="545"/>
    <cellStyle name="Accent5" xfId="546"/>
    <cellStyle name="Accent5 2" xfId="547"/>
    <cellStyle name="Accent5_П_1" xfId="548"/>
    <cellStyle name="Accent6" xfId="549"/>
    <cellStyle name="Accent6 2" xfId="550"/>
    <cellStyle name="Accent6_П_1" xfId="551"/>
    <cellStyle name="Bad" xfId="552"/>
    <cellStyle name="Bad 2" xfId="553"/>
    <cellStyle name="Bad_П_1" xfId="554"/>
    <cellStyle name="Calculation" xfId="555"/>
    <cellStyle name="Calculation 2" xfId="556"/>
    <cellStyle name="Calculation_П_1" xfId="557"/>
    <cellStyle name="Check Cell" xfId="558"/>
    <cellStyle name="Check Cell 2" xfId="559"/>
    <cellStyle name="Check Cell_П_1" xfId="560"/>
    <cellStyle name="Excel Built-in Normal" xfId="561"/>
    <cellStyle name="Explanatory Text" xfId="562"/>
    <cellStyle name="fBlock" xfId="563"/>
    <cellStyle name="fCmp" xfId="564"/>
    <cellStyle name="fEr" xfId="565"/>
    <cellStyle name="fHead" xfId="566"/>
    <cellStyle name="fHead 2" xfId="567"/>
    <cellStyle name="fName" xfId="568"/>
    <cellStyle name="Good" xfId="569"/>
    <cellStyle name="Good 2" xfId="570"/>
    <cellStyle name="Good_П_1" xfId="571"/>
    <cellStyle name="Heading 1" xfId="572"/>
    <cellStyle name="Heading 1 2" xfId="573"/>
    <cellStyle name="Heading 2" xfId="574"/>
    <cellStyle name="Heading 2 2" xfId="575"/>
    <cellStyle name="Heading 3" xfId="576"/>
    <cellStyle name="Heading 3 2" xfId="577"/>
    <cellStyle name="Heading 4" xfId="578"/>
    <cellStyle name="Heading 4 2" xfId="579"/>
    <cellStyle name="Input" xfId="580"/>
    <cellStyle name="Input 2" xfId="581"/>
    <cellStyle name="Input_П_1" xfId="582"/>
    <cellStyle name="Linked Cell" xfId="583"/>
    <cellStyle name="Linked Cell 2" xfId="584"/>
    <cellStyle name="Neutral" xfId="585"/>
    <cellStyle name="Neutral 2" xfId="586"/>
    <cellStyle name="Neutral_П_1" xfId="587"/>
    <cellStyle name="Normal 2" xfId="588"/>
    <cellStyle name="Normal_Sheet1" xfId="589"/>
    <cellStyle name="Note" xfId="590"/>
    <cellStyle name="Note 2" xfId="591"/>
    <cellStyle name="Note_П_1" xfId="592"/>
    <cellStyle name="Output" xfId="593"/>
    <cellStyle name="Output 2" xfId="594"/>
    <cellStyle name="Output_П_1" xfId="595"/>
    <cellStyle name="Title" xfId="596"/>
    <cellStyle name="Total" xfId="597"/>
    <cellStyle name="vDa" xfId="598"/>
    <cellStyle name="vDa 2" xfId="599"/>
    <cellStyle name="vHl" xfId="600"/>
    <cellStyle name="vHl 2" xfId="601"/>
    <cellStyle name="vN0" xfId="602"/>
    <cellStyle name="vN0 2" xfId="603"/>
    <cellStyle name="vN0 3" xfId="604"/>
    <cellStyle name="vSt" xfId="605"/>
    <cellStyle name="vSt 2" xfId="606"/>
    <cellStyle name="Warning Text" xfId="607"/>
    <cellStyle name="Акцент1 2" xfId="608"/>
    <cellStyle name="Акцент1 2 2" xfId="609"/>
    <cellStyle name="Акцент1 3" xfId="610"/>
    <cellStyle name="Акцент1 4" xfId="611"/>
    <cellStyle name="Акцент1 5" xfId="612"/>
    <cellStyle name="Акцент2 2" xfId="613"/>
    <cellStyle name="Акцент2 2 2" xfId="614"/>
    <cellStyle name="Акцент2 3" xfId="615"/>
    <cellStyle name="Акцент2 4" xfId="616"/>
    <cellStyle name="Акцент2 5" xfId="617"/>
    <cellStyle name="Акцент3 2" xfId="618"/>
    <cellStyle name="Акцент3 2 2" xfId="619"/>
    <cellStyle name="Акцент3 3" xfId="620"/>
    <cellStyle name="Акцент3 4" xfId="621"/>
    <cellStyle name="Акцент3 5" xfId="622"/>
    <cellStyle name="Акцент4 2" xfId="623"/>
    <cellStyle name="Акцент4 2 2" xfId="624"/>
    <cellStyle name="Акцент4 3" xfId="625"/>
    <cellStyle name="Акцент4 4" xfId="626"/>
    <cellStyle name="Акцент4 5" xfId="627"/>
    <cellStyle name="Акцент5 2" xfId="628"/>
    <cellStyle name="Акцент5 2 2" xfId="629"/>
    <cellStyle name="Акцент5 3" xfId="630"/>
    <cellStyle name="Акцент5 4" xfId="631"/>
    <cellStyle name="Акцент5 5" xfId="632"/>
    <cellStyle name="Акцент6 2" xfId="633"/>
    <cellStyle name="Акцент6 2 2" xfId="634"/>
    <cellStyle name="Акцент6 3" xfId="635"/>
    <cellStyle name="Акцент6 4" xfId="636"/>
    <cellStyle name="Акцент6 5" xfId="637"/>
    <cellStyle name="Акцентування1" xfId="638"/>
    <cellStyle name="Акцентування1 2" xfId="639"/>
    <cellStyle name="Акцентування2" xfId="640"/>
    <cellStyle name="Акцентування2 2" xfId="641"/>
    <cellStyle name="Акцентування3" xfId="642"/>
    <cellStyle name="Акцентування3 2" xfId="643"/>
    <cellStyle name="Акцентування4" xfId="644"/>
    <cellStyle name="Акцентування4 2" xfId="645"/>
    <cellStyle name="Акцентування5" xfId="646"/>
    <cellStyle name="Акцентування5 2" xfId="647"/>
    <cellStyle name="Акцентування6" xfId="648"/>
    <cellStyle name="Акцентування6 2" xfId="649"/>
    <cellStyle name="Ввід" xfId="650"/>
    <cellStyle name="Ввід 2" xfId="651"/>
    <cellStyle name="Ввод  2" xfId="652"/>
    <cellStyle name="Ввод  2 2" xfId="653"/>
    <cellStyle name="Ввод  3" xfId="654"/>
    <cellStyle name="Ввод  4" xfId="655"/>
    <cellStyle name="Ввод  5" xfId="656"/>
    <cellStyle name="Вывод 2" xfId="657"/>
    <cellStyle name="Вывод 2 2" xfId="658"/>
    <cellStyle name="Вывод 3" xfId="659"/>
    <cellStyle name="Вывод 4" xfId="660"/>
    <cellStyle name="Вывод 5" xfId="661"/>
    <cellStyle name="Вычисление 2" xfId="662"/>
    <cellStyle name="Вычисление 2 2" xfId="663"/>
    <cellStyle name="Вычисление 3" xfId="664"/>
    <cellStyle name="Вычисление 4" xfId="665"/>
    <cellStyle name="Вычисление 5" xfId="666"/>
    <cellStyle name="Гиперссылка 2" xfId="667"/>
    <cellStyle name="Гиперссылка 3" xfId="668"/>
    <cellStyle name="Грошовий 2" xfId="669"/>
    <cellStyle name="Добре" xfId="670"/>
    <cellStyle name="Добре 2" xfId="671"/>
    <cellStyle name="Заголовок 1 2" xfId="672"/>
    <cellStyle name="Заголовок 1 3" xfId="673"/>
    <cellStyle name="Заголовок 1 4" xfId="674"/>
    <cellStyle name="Заголовок 1 5" xfId="675"/>
    <cellStyle name="Заголовок 2 2" xfId="676"/>
    <cellStyle name="Заголовок 2 3" xfId="677"/>
    <cellStyle name="Заголовок 2 4" xfId="678"/>
    <cellStyle name="Заголовок 2 5" xfId="679"/>
    <cellStyle name="Заголовок 3 2" xfId="680"/>
    <cellStyle name="Заголовок 3 3" xfId="681"/>
    <cellStyle name="Заголовок 3 4" xfId="682"/>
    <cellStyle name="Заголовок 3 5" xfId="683"/>
    <cellStyle name="Заголовок 4 2" xfId="684"/>
    <cellStyle name="Заголовок 4 3" xfId="685"/>
    <cellStyle name="Заголовок 4 4" xfId="686"/>
    <cellStyle name="Заголовок 4 5" xfId="687"/>
    <cellStyle name="Звичайний 2" xfId="688"/>
    <cellStyle name="Звичайний 2 2" xfId="689"/>
    <cellStyle name="Звичайний 2 3" xfId="11"/>
    <cellStyle name="Звичайний 2_8.Блок_3 (1 ч)" xfId="690"/>
    <cellStyle name="Звичайний 3" xfId="691"/>
    <cellStyle name="Звичайний 3 2" xfId="12"/>
    <cellStyle name="Звичайний 3 2 2" xfId="692"/>
    <cellStyle name="Звичайний 4" xfId="693"/>
    <cellStyle name="Звичайний 4 2" xfId="694"/>
    <cellStyle name="Звичайний 4 2 2" xfId="695"/>
    <cellStyle name="Звичайний 4 3" xfId="696"/>
    <cellStyle name="Звичайний 5" xfId="697"/>
    <cellStyle name="Звичайний 5 2" xfId="698"/>
    <cellStyle name="Звичайний 5 3" xfId="699"/>
    <cellStyle name="Звичайний 5 4" xfId="700"/>
    <cellStyle name="Звичайний 6" xfId="701"/>
    <cellStyle name="Звичайний 6 2" xfId="702"/>
    <cellStyle name="Звичайний 7" xfId="703"/>
    <cellStyle name="Зв'язана клітинка" xfId="704"/>
    <cellStyle name="Зв'язана клітинка 2" xfId="705"/>
    <cellStyle name="Итог 2" xfId="706"/>
    <cellStyle name="Итог 3" xfId="707"/>
    <cellStyle name="Итог 4" xfId="708"/>
    <cellStyle name="Итог 5" xfId="709"/>
    <cellStyle name="Контрольна клітинка" xfId="710"/>
    <cellStyle name="Контрольна клітинка 2" xfId="711"/>
    <cellStyle name="Контрольная ячейка 2" xfId="712"/>
    <cellStyle name="Контрольная ячейка 2 2" xfId="713"/>
    <cellStyle name="Контрольная ячейка 3" xfId="714"/>
    <cellStyle name="Контрольная ячейка 4" xfId="715"/>
    <cellStyle name="Контрольная ячейка 5" xfId="716"/>
    <cellStyle name="Назва" xfId="717"/>
    <cellStyle name="Назва 2" xfId="718"/>
    <cellStyle name="Название 2" xfId="719"/>
    <cellStyle name="Название 3" xfId="720"/>
    <cellStyle name="Название 4" xfId="721"/>
    <cellStyle name="Название 5" xfId="722"/>
    <cellStyle name="Нейтральный 2" xfId="723"/>
    <cellStyle name="Нейтральный 2 2" xfId="724"/>
    <cellStyle name="Нейтральный 3" xfId="725"/>
    <cellStyle name="Нейтральный 4" xfId="726"/>
    <cellStyle name="Нейтральный 5" xfId="727"/>
    <cellStyle name="Обчислення" xfId="728"/>
    <cellStyle name="Обчислення 2" xfId="729"/>
    <cellStyle name="Обычный" xfId="0" builtinId="0"/>
    <cellStyle name="Обычный 10" xfId="730"/>
    <cellStyle name="Обычный 11" xfId="731"/>
    <cellStyle name="Обычный 12" xfId="10"/>
    <cellStyle name="Обычный 12 2" xfId="791"/>
    <cellStyle name="Обычный 13" xfId="732"/>
    <cellStyle name="Обычный 13 2" xfId="733"/>
    <cellStyle name="Обычный 13 3" xfId="734"/>
    <cellStyle name="Обычный 14" xfId="735"/>
    <cellStyle name="Обычный 15" xfId="736"/>
    <cellStyle name="Обычный 2" xfId="13"/>
    <cellStyle name="Обычный 2 2" xfId="5"/>
    <cellStyle name="Обычный 2 2 2" xfId="18"/>
    <cellStyle name="Обычный 2 2 4" xfId="9"/>
    <cellStyle name="Обычный 2 3" xfId="737"/>
    <cellStyle name="Обычный 2 3 2" xfId="738"/>
    <cellStyle name="Обычный 2 3 3" xfId="739"/>
    <cellStyle name="Обычный 2 4" xfId="740"/>
    <cellStyle name="Обычный 2 4 2" xfId="8"/>
    <cellStyle name="Обычный 3" xfId="17"/>
    <cellStyle name="Обычный 3 2" xfId="741"/>
    <cellStyle name="Обычный 3 3" xfId="742"/>
    <cellStyle name="Обычный 4" xfId="14"/>
    <cellStyle name="Обычный 4 2" xfId="743"/>
    <cellStyle name="Обычный 5" xfId="15"/>
    <cellStyle name="Обычный 5 2" xfId="744"/>
    <cellStyle name="Обычный 6" xfId="3"/>
    <cellStyle name="Обычный 6 2" xfId="4"/>
    <cellStyle name="Обычный 6 3" xfId="16"/>
    <cellStyle name="Обычный 7" xfId="19"/>
    <cellStyle name="Обычный 8" xfId="745"/>
    <cellStyle name="Обычный 9" xfId="746"/>
    <cellStyle name="Обычный 9 2" xfId="747"/>
    <cellStyle name="Обычный_06" xfId="792"/>
    <cellStyle name="Обычный_12.01.2015" xfId="796"/>
    <cellStyle name="Обычный_4 категории вмесмте СОЦ_УРАЗЛИВІ__ТАБО_4 категорії Квота!!!_2014 рік" xfId="1"/>
    <cellStyle name="Обычный_АктЗах_5%квот Оксана" xfId="795"/>
    <cellStyle name="Обычный_Інваліди_Лайт1111" xfId="794"/>
    <cellStyle name="Обычный_Молодь_сравн_04_14" xfId="6"/>
    <cellStyle name="Обычный_Перевірка_Молодь_до 18 років" xfId="2"/>
    <cellStyle name="Обычный_Табл. 3.15" xfId="793"/>
    <cellStyle name="Обычный_Укомплектування_11_2013" xfId="7"/>
    <cellStyle name="Підсумок" xfId="748"/>
    <cellStyle name="Підсумок 2" xfId="749"/>
    <cellStyle name="Плохой 2" xfId="750"/>
    <cellStyle name="Плохой 2 2" xfId="751"/>
    <cellStyle name="Плохой 3" xfId="752"/>
    <cellStyle name="Плохой 4" xfId="753"/>
    <cellStyle name="Плохой 5" xfId="754"/>
    <cellStyle name="Поганий" xfId="755"/>
    <cellStyle name="Поганий 2" xfId="756"/>
    <cellStyle name="Пояснение 2" xfId="757"/>
    <cellStyle name="Пояснение 3" xfId="758"/>
    <cellStyle name="Пояснение 4" xfId="759"/>
    <cellStyle name="Пояснение 5" xfId="760"/>
    <cellStyle name="Примечание 2" xfId="761"/>
    <cellStyle name="Примечание 2 2" xfId="762"/>
    <cellStyle name="Примечание 3" xfId="763"/>
    <cellStyle name="Примечание 4" xfId="764"/>
    <cellStyle name="Примечание 5" xfId="765"/>
    <cellStyle name="Примітка" xfId="766"/>
    <cellStyle name="Примітка 2" xfId="767"/>
    <cellStyle name="Результат" xfId="768"/>
    <cellStyle name="Связанная ячейка 2" xfId="769"/>
    <cellStyle name="Связанная ячейка 3" xfId="770"/>
    <cellStyle name="Связанная ячейка 4" xfId="771"/>
    <cellStyle name="Связанная ячейка 5" xfId="772"/>
    <cellStyle name="Середній" xfId="773"/>
    <cellStyle name="Середній 2" xfId="774"/>
    <cellStyle name="Стиль 1" xfId="775"/>
    <cellStyle name="Стиль 1 2" xfId="776"/>
    <cellStyle name="Текст попередження" xfId="777"/>
    <cellStyle name="Текст попередження 2" xfId="778"/>
    <cellStyle name="Текст пояснення" xfId="779"/>
    <cellStyle name="Текст пояснення 2" xfId="780"/>
    <cellStyle name="Текст предупреждения 2" xfId="781"/>
    <cellStyle name="Текст предупреждения 3" xfId="782"/>
    <cellStyle name="Текст предупреждения 4" xfId="783"/>
    <cellStyle name="Текст предупреждения 5" xfId="784"/>
    <cellStyle name="Тысячи [0]_Анализ" xfId="785"/>
    <cellStyle name="Тысячи_Анализ" xfId="786"/>
    <cellStyle name="ФинᎰнсовый_Лист1 (3)_1" xfId="787"/>
    <cellStyle name="Хороший 2" xfId="788"/>
    <cellStyle name="Хороший 2 2" xfId="789"/>
    <cellStyle name="Хороший 3" xfId="7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7_%20&#1056;&#1054;&#1041;&#1054;&#1063;&#1040;_&#1090;&#1072;&#1073;&#1083;_&#1110;&#1085;&#1074;&#1072;&#1083;&#1110;&#107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"/>
      <sheetName val="4"/>
    </sheetNames>
    <sheetDataSet>
      <sheetData sheetId="0"/>
      <sheetData sheetId="1">
        <row r="6">
          <cell r="Y6">
            <v>638</v>
          </cell>
          <cell r="Z6">
            <v>275</v>
          </cell>
          <cell r="AB6">
            <v>611</v>
          </cell>
          <cell r="AC6">
            <v>260</v>
          </cell>
          <cell r="AE6">
            <v>537</v>
          </cell>
          <cell r="AF6">
            <v>127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21"/>
  <sheetViews>
    <sheetView zoomScale="70" zoomScaleNormal="70" zoomScaleSheetLayoutView="89" workbookViewId="0">
      <selection activeCell="C3" sqref="C3:C4"/>
    </sheetView>
  </sheetViews>
  <sheetFormatPr defaultColWidth="6.54296875" defaultRowHeight="13.2"/>
  <cols>
    <col min="1" max="1" width="50.1796875" style="1" customWidth="1"/>
    <col min="2" max="3" width="20" style="194" customWidth="1"/>
    <col min="4" max="5" width="9.453125" style="1" customWidth="1"/>
    <col min="6" max="16384" width="6.54296875" style="1"/>
  </cols>
  <sheetData>
    <row r="1" spans="1:11" ht="58.2" customHeight="1">
      <c r="A1" s="290" t="s">
        <v>124</v>
      </c>
      <c r="B1" s="290"/>
      <c r="C1" s="290"/>
      <c r="D1" s="290"/>
      <c r="E1" s="290"/>
    </row>
    <row r="2" spans="1:11" ht="17.25" customHeight="1">
      <c r="A2" s="290"/>
      <c r="B2" s="290"/>
      <c r="C2" s="290"/>
      <c r="D2" s="290"/>
      <c r="E2" s="290"/>
    </row>
    <row r="3" spans="1:11" s="2" customFormat="1" ht="23.25" customHeight="1">
      <c r="A3" s="285" t="s">
        <v>5</v>
      </c>
      <c r="B3" s="291" t="s">
        <v>92</v>
      </c>
      <c r="C3" s="291" t="s">
        <v>93</v>
      </c>
      <c r="D3" s="288" t="s">
        <v>1</v>
      </c>
      <c r="E3" s="289"/>
    </row>
    <row r="4" spans="1:11" s="2" customFormat="1" ht="27.75" customHeight="1">
      <c r="A4" s="286"/>
      <c r="B4" s="292"/>
      <c r="C4" s="292"/>
      <c r="D4" s="120" t="s">
        <v>2</v>
      </c>
      <c r="E4" s="121" t="s">
        <v>94</v>
      </c>
    </row>
    <row r="5" spans="1:11" s="3" customFormat="1" ht="15.75" customHeight="1">
      <c r="A5" s="184" t="s">
        <v>3</v>
      </c>
      <c r="B5" s="185">
        <v>1</v>
      </c>
      <c r="C5" s="185">
        <v>2</v>
      </c>
      <c r="D5" s="185">
        <v>3</v>
      </c>
      <c r="E5" s="185">
        <v>4</v>
      </c>
    </row>
    <row r="6" spans="1:11" s="3" customFormat="1" ht="31.5" customHeight="1">
      <c r="A6" s="124" t="s">
        <v>10</v>
      </c>
      <c r="B6" s="186">
        <v>5014</v>
      </c>
      <c r="C6" s="186">
        <v>2826</v>
      </c>
      <c r="D6" s="187">
        <v>56.362185879537293</v>
      </c>
      <c r="E6" s="188">
        <v>-2188</v>
      </c>
      <c r="K6" s="127"/>
    </row>
    <row r="7" spans="1:11" s="2" customFormat="1" ht="31.5" customHeight="1">
      <c r="A7" s="124" t="s">
        <v>11</v>
      </c>
      <c r="B7" s="186">
        <v>4823</v>
      </c>
      <c r="C7" s="186">
        <v>2727</v>
      </c>
      <c r="D7" s="187">
        <v>56.541571635911261</v>
      </c>
      <c r="E7" s="188">
        <v>-2096</v>
      </c>
      <c r="K7" s="127"/>
    </row>
    <row r="8" spans="1:11" s="2" customFormat="1" ht="38.25" customHeight="1">
      <c r="A8" s="124" t="s">
        <v>95</v>
      </c>
      <c r="B8" s="160">
        <v>2198</v>
      </c>
      <c r="C8" s="160">
        <v>1345</v>
      </c>
      <c r="D8" s="187">
        <f>C8/B8*100</f>
        <v>61.191992720655144</v>
      </c>
      <c r="E8" s="188">
        <f>C8-B8</f>
        <v>-853</v>
      </c>
      <c r="K8" s="127"/>
    </row>
    <row r="9" spans="1:11" s="2" customFormat="1" ht="45" customHeight="1">
      <c r="A9" s="128" t="s">
        <v>12</v>
      </c>
      <c r="B9" s="186">
        <v>501</v>
      </c>
      <c r="C9" s="186">
        <v>513</v>
      </c>
      <c r="D9" s="187">
        <v>102.39520958083833</v>
      </c>
      <c r="E9" s="188">
        <v>12</v>
      </c>
      <c r="K9" s="127"/>
    </row>
    <row r="10" spans="1:11" s="2" customFormat="1" ht="35.25" customHeight="1">
      <c r="A10" s="129" t="s">
        <v>13</v>
      </c>
      <c r="B10" s="189">
        <v>275</v>
      </c>
      <c r="C10" s="190">
        <v>264</v>
      </c>
      <c r="D10" s="187">
        <v>96</v>
      </c>
      <c r="E10" s="188">
        <v>-11</v>
      </c>
      <c r="K10" s="127"/>
    </row>
    <row r="11" spans="1:11" s="2" customFormat="1" ht="32.25" customHeight="1">
      <c r="A11" s="129" t="s">
        <v>44</v>
      </c>
      <c r="B11" s="189">
        <v>0</v>
      </c>
      <c r="C11" s="190">
        <v>6</v>
      </c>
      <c r="D11" s="187" t="s">
        <v>96</v>
      </c>
      <c r="E11" s="188">
        <v>6</v>
      </c>
      <c r="K11" s="127"/>
    </row>
    <row r="12" spans="1:11" s="2" customFormat="1" ht="45.75" customHeight="1">
      <c r="A12" s="129" t="s">
        <v>70</v>
      </c>
      <c r="B12" s="190">
        <v>70</v>
      </c>
      <c r="C12" s="190">
        <v>63</v>
      </c>
      <c r="D12" s="187">
        <v>90</v>
      </c>
      <c r="E12" s="188">
        <v>-7</v>
      </c>
      <c r="K12" s="127"/>
    </row>
    <row r="13" spans="1:11" s="2" customFormat="1" ht="55.5" customHeight="1">
      <c r="A13" s="129" t="s">
        <v>15</v>
      </c>
      <c r="B13" s="186">
        <v>3553</v>
      </c>
      <c r="C13" s="186">
        <v>2010</v>
      </c>
      <c r="D13" s="187">
        <v>56.571911061075156</v>
      </c>
      <c r="E13" s="188">
        <v>-1543</v>
      </c>
      <c r="K13" s="127"/>
    </row>
    <row r="14" spans="1:11" s="2" customFormat="1" ht="12.75" customHeight="1">
      <c r="A14" s="281" t="s">
        <v>4</v>
      </c>
      <c r="B14" s="282"/>
      <c r="C14" s="282"/>
      <c r="D14" s="282"/>
      <c r="E14" s="282"/>
      <c r="K14" s="127"/>
    </row>
    <row r="15" spans="1:11" s="2" customFormat="1" ht="15" customHeight="1">
      <c r="A15" s="283"/>
      <c r="B15" s="284"/>
      <c r="C15" s="284"/>
      <c r="D15" s="284"/>
      <c r="E15" s="284"/>
      <c r="K15" s="127"/>
    </row>
    <row r="16" spans="1:11" s="2" customFormat="1" ht="24" customHeight="1">
      <c r="A16" s="285" t="s">
        <v>5</v>
      </c>
      <c r="B16" s="287" t="s">
        <v>97</v>
      </c>
      <c r="C16" s="287" t="s">
        <v>98</v>
      </c>
      <c r="D16" s="288" t="s">
        <v>1</v>
      </c>
      <c r="E16" s="289"/>
      <c r="K16" s="127"/>
    </row>
    <row r="17" spans="1:11" ht="35.25" customHeight="1">
      <c r="A17" s="286"/>
      <c r="B17" s="287"/>
      <c r="C17" s="287"/>
      <c r="D17" s="120" t="s">
        <v>2</v>
      </c>
      <c r="E17" s="121" t="s">
        <v>23</v>
      </c>
      <c r="K17" s="127"/>
    </row>
    <row r="18" spans="1:11" ht="24" customHeight="1">
      <c r="A18" s="124" t="s">
        <v>10</v>
      </c>
      <c r="B18" s="191">
        <v>2490</v>
      </c>
      <c r="C18" s="191">
        <v>1171</v>
      </c>
      <c r="D18" s="192">
        <v>47.028112449799195</v>
      </c>
      <c r="E18" s="193">
        <v>-1319</v>
      </c>
      <c r="K18" s="127"/>
    </row>
    <row r="19" spans="1:11" ht="25.5" customHeight="1">
      <c r="A19" s="133" t="s">
        <v>11</v>
      </c>
      <c r="B19" s="191">
        <v>2412</v>
      </c>
      <c r="C19" s="191">
        <v>1150</v>
      </c>
      <c r="D19" s="192">
        <v>47.678275290215588</v>
      </c>
      <c r="E19" s="193">
        <v>-1262</v>
      </c>
      <c r="K19" s="127"/>
    </row>
    <row r="20" spans="1:11" ht="33.75" customHeight="1">
      <c r="A20" s="133" t="s">
        <v>16</v>
      </c>
      <c r="B20" s="191">
        <v>1987</v>
      </c>
      <c r="C20" s="191">
        <v>627</v>
      </c>
      <c r="D20" s="192">
        <v>31.555108203321591</v>
      </c>
      <c r="E20" s="193">
        <v>-1360</v>
      </c>
      <c r="K20" s="127"/>
    </row>
    <row r="21" spans="1:11">
      <c r="C21" s="195"/>
    </row>
  </sheetData>
  <mergeCells count="11">
    <mergeCell ref="A1:E1"/>
    <mergeCell ref="A2:E2"/>
    <mergeCell ref="A3:A4"/>
    <mergeCell ref="B3:B4"/>
    <mergeCell ref="C3:C4"/>
    <mergeCell ref="D3:E3"/>
    <mergeCell ref="A14:E15"/>
    <mergeCell ref="A16:A17"/>
    <mergeCell ref="B16:B17"/>
    <mergeCell ref="C16:C17"/>
    <mergeCell ref="D16:E16"/>
  </mergeCells>
  <printOptions horizontalCentered="1" verticalCentered="1"/>
  <pageMargins left="0" right="0" top="0" bottom="0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E11"/>
  <sheetViews>
    <sheetView zoomScale="85" zoomScaleNormal="85" zoomScaleSheetLayoutView="78" workbookViewId="0">
      <selection activeCell="B5" sqref="B5"/>
    </sheetView>
  </sheetViews>
  <sheetFormatPr defaultRowHeight="15.6"/>
  <cols>
    <col min="1" max="1" width="23.6328125" style="33" customWidth="1"/>
    <col min="2" max="2" width="5.90625" style="27" customWidth="1"/>
    <col min="3" max="5" width="5.81640625" style="27" customWidth="1"/>
    <col min="6" max="17" width="5.81640625" style="4" customWidth="1"/>
    <col min="18" max="20" width="5.81640625" style="28" customWidth="1"/>
    <col min="21" max="31" width="5.81640625" style="4" customWidth="1"/>
    <col min="32" max="33" width="8.81640625" style="32"/>
    <col min="34" max="34" width="8.90625" style="32" bestFit="1" customWidth="1"/>
    <col min="35" max="255" width="8.81640625" style="32"/>
    <col min="256" max="256" width="15.1796875" style="32" customWidth="1"/>
    <col min="257" max="258" width="7.81640625" style="32" customWidth="1"/>
    <col min="259" max="259" width="6.1796875" style="32" customWidth="1"/>
    <col min="260" max="260" width="7.6328125" style="32" customWidth="1"/>
    <col min="261" max="261" width="8.08984375" style="32" customWidth="1"/>
    <col min="262" max="262" width="5.81640625" style="32" customWidth="1"/>
    <col min="263" max="263" width="7" style="32" customWidth="1"/>
    <col min="264" max="264" width="7.1796875" style="32" customWidth="1"/>
    <col min="265" max="265" width="5.81640625" style="32" customWidth="1"/>
    <col min="266" max="266" width="7.36328125" style="32" customWidth="1"/>
    <col min="267" max="267" width="7.08984375" style="32" customWidth="1"/>
    <col min="268" max="268" width="5.36328125" style="32" customWidth="1"/>
    <col min="269" max="269" width="6.6328125" style="32" customWidth="1"/>
    <col min="270" max="270" width="6.1796875" style="32" customWidth="1"/>
    <col min="271" max="271" width="5.81640625" style="32" customWidth="1"/>
    <col min="272" max="273" width="7.08984375" style="32" customWidth="1"/>
    <col min="274" max="274" width="6" style="32" customWidth="1"/>
    <col min="275" max="275" width="6.6328125" style="32" customWidth="1"/>
    <col min="276" max="276" width="7.08984375" style="32" customWidth="1"/>
    <col min="277" max="277" width="5.1796875" style="32" customWidth="1"/>
    <col min="278" max="279" width="7.6328125" style="32" customWidth="1"/>
    <col min="280" max="280" width="5.1796875" style="32" customWidth="1"/>
    <col min="281" max="282" width="7.81640625" style="32" customWidth="1"/>
    <col min="283" max="283" width="5.1796875" style="32" customWidth="1"/>
    <col min="284" max="285" width="7.81640625" style="32" customWidth="1"/>
    <col min="286" max="286" width="5.453125" style="32" customWidth="1"/>
    <col min="287" max="289" width="8.81640625" style="32"/>
    <col min="290" max="290" width="8.90625" style="32" bestFit="1" customWidth="1"/>
    <col min="291" max="511" width="8.81640625" style="32"/>
    <col min="512" max="512" width="15.1796875" style="32" customWidth="1"/>
    <col min="513" max="514" width="7.81640625" style="32" customWidth="1"/>
    <col min="515" max="515" width="6.1796875" style="32" customWidth="1"/>
    <col min="516" max="516" width="7.6328125" style="32" customWidth="1"/>
    <col min="517" max="517" width="8.08984375" style="32" customWidth="1"/>
    <col min="518" max="518" width="5.81640625" style="32" customWidth="1"/>
    <col min="519" max="519" width="7" style="32" customWidth="1"/>
    <col min="520" max="520" width="7.1796875" style="32" customWidth="1"/>
    <col min="521" max="521" width="5.81640625" style="32" customWidth="1"/>
    <col min="522" max="522" width="7.36328125" style="32" customWidth="1"/>
    <col min="523" max="523" width="7.08984375" style="32" customWidth="1"/>
    <col min="524" max="524" width="5.36328125" style="32" customWidth="1"/>
    <col min="525" max="525" width="6.6328125" style="32" customWidth="1"/>
    <col min="526" max="526" width="6.1796875" style="32" customWidth="1"/>
    <col min="527" max="527" width="5.81640625" style="32" customWidth="1"/>
    <col min="528" max="529" width="7.08984375" style="32" customWidth="1"/>
    <col min="530" max="530" width="6" style="32" customWidth="1"/>
    <col min="531" max="531" width="6.6328125" style="32" customWidth="1"/>
    <col min="532" max="532" width="7.08984375" style="32" customWidth="1"/>
    <col min="533" max="533" width="5.1796875" style="32" customWidth="1"/>
    <col min="534" max="535" width="7.6328125" style="32" customWidth="1"/>
    <col min="536" max="536" width="5.1796875" style="32" customWidth="1"/>
    <col min="537" max="538" width="7.81640625" style="32" customWidth="1"/>
    <col min="539" max="539" width="5.1796875" style="32" customWidth="1"/>
    <col min="540" max="541" width="7.81640625" style="32" customWidth="1"/>
    <col min="542" max="542" width="5.453125" style="32" customWidth="1"/>
    <col min="543" max="545" width="8.81640625" style="32"/>
    <col min="546" max="546" width="8.90625" style="32" bestFit="1" customWidth="1"/>
    <col min="547" max="767" width="8.81640625" style="32"/>
    <col min="768" max="768" width="15.1796875" style="32" customWidth="1"/>
    <col min="769" max="770" width="7.81640625" style="32" customWidth="1"/>
    <col min="771" max="771" width="6.1796875" style="32" customWidth="1"/>
    <col min="772" max="772" width="7.6328125" style="32" customWidth="1"/>
    <col min="773" max="773" width="8.08984375" style="32" customWidth="1"/>
    <col min="774" max="774" width="5.81640625" style="32" customWidth="1"/>
    <col min="775" max="775" width="7" style="32" customWidth="1"/>
    <col min="776" max="776" width="7.1796875" style="32" customWidth="1"/>
    <col min="777" max="777" width="5.81640625" style="32" customWidth="1"/>
    <col min="778" max="778" width="7.36328125" style="32" customWidth="1"/>
    <col min="779" max="779" width="7.08984375" style="32" customWidth="1"/>
    <col min="780" max="780" width="5.36328125" style="32" customWidth="1"/>
    <col min="781" max="781" width="6.6328125" style="32" customWidth="1"/>
    <col min="782" max="782" width="6.1796875" style="32" customWidth="1"/>
    <col min="783" max="783" width="5.81640625" style="32" customWidth="1"/>
    <col min="784" max="785" width="7.08984375" style="32" customWidth="1"/>
    <col min="786" max="786" width="6" style="32" customWidth="1"/>
    <col min="787" max="787" width="6.6328125" style="32" customWidth="1"/>
    <col min="788" max="788" width="7.08984375" style="32" customWidth="1"/>
    <col min="789" max="789" width="5.1796875" style="32" customWidth="1"/>
    <col min="790" max="791" width="7.6328125" style="32" customWidth="1"/>
    <col min="792" max="792" width="5.1796875" style="32" customWidth="1"/>
    <col min="793" max="794" width="7.81640625" style="32" customWidth="1"/>
    <col min="795" max="795" width="5.1796875" style="32" customWidth="1"/>
    <col min="796" max="797" width="7.81640625" style="32" customWidth="1"/>
    <col min="798" max="798" width="5.453125" style="32" customWidth="1"/>
    <col min="799" max="801" width="8.81640625" style="32"/>
    <col min="802" max="802" width="8.90625" style="32" bestFit="1" customWidth="1"/>
    <col min="803" max="1023" width="8.81640625" style="32"/>
    <col min="1024" max="1024" width="15.1796875" style="32" customWidth="1"/>
    <col min="1025" max="1026" width="7.81640625" style="32" customWidth="1"/>
    <col min="1027" max="1027" width="6.1796875" style="32" customWidth="1"/>
    <col min="1028" max="1028" width="7.6328125" style="32" customWidth="1"/>
    <col min="1029" max="1029" width="8.08984375" style="32" customWidth="1"/>
    <col min="1030" max="1030" width="5.81640625" style="32" customWidth="1"/>
    <col min="1031" max="1031" width="7" style="32" customWidth="1"/>
    <col min="1032" max="1032" width="7.1796875" style="32" customWidth="1"/>
    <col min="1033" max="1033" width="5.81640625" style="32" customWidth="1"/>
    <col min="1034" max="1034" width="7.36328125" style="32" customWidth="1"/>
    <col min="1035" max="1035" width="7.08984375" style="32" customWidth="1"/>
    <col min="1036" max="1036" width="5.36328125" style="32" customWidth="1"/>
    <col min="1037" max="1037" width="6.6328125" style="32" customWidth="1"/>
    <col min="1038" max="1038" width="6.1796875" style="32" customWidth="1"/>
    <col min="1039" max="1039" width="5.81640625" style="32" customWidth="1"/>
    <col min="1040" max="1041" width="7.08984375" style="32" customWidth="1"/>
    <col min="1042" max="1042" width="6" style="32" customWidth="1"/>
    <col min="1043" max="1043" width="6.6328125" style="32" customWidth="1"/>
    <col min="1044" max="1044" width="7.08984375" style="32" customWidth="1"/>
    <col min="1045" max="1045" width="5.1796875" style="32" customWidth="1"/>
    <col min="1046" max="1047" width="7.6328125" style="32" customWidth="1"/>
    <col min="1048" max="1048" width="5.1796875" style="32" customWidth="1"/>
    <col min="1049" max="1050" width="7.81640625" style="32" customWidth="1"/>
    <col min="1051" max="1051" width="5.1796875" style="32" customWidth="1"/>
    <col min="1052" max="1053" width="7.81640625" style="32" customWidth="1"/>
    <col min="1054" max="1054" width="5.453125" style="32" customWidth="1"/>
    <col min="1055" max="1057" width="8.81640625" style="32"/>
    <col min="1058" max="1058" width="8.90625" style="32" bestFit="1" customWidth="1"/>
    <col min="1059" max="1279" width="8.81640625" style="32"/>
    <col min="1280" max="1280" width="15.1796875" style="32" customWidth="1"/>
    <col min="1281" max="1282" width="7.81640625" style="32" customWidth="1"/>
    <col min="1283" max="1283" width="6.1796875" style="32" customWidth="1"/>
    <col min="1284" max="1284" width="7.6328125" style="32" customWidth="1"/>
    <col min="1285" max="1285" width="8.08984375" style="32" customWidth="1"/>
    <col min="1286" max="1286" width="5.81640625" style="32" customWidth="1"/>
    <col min="1287" max="1287" width="7" style="32" customWidth="1"/>
    <col min="1288" max="1288" width="7.1796875" style="32" customWidth="1"/>
    <col min="1289" max="1289" width="5.81640625" style="32" customWidth="1"/>
    <col min="1290" max="1290" width="7.36328125" style="32" customWidth="1"/>
    <col min="1291" max="1291" width="7.08984375" style="32" customWidth="1"/>
    <col min="1292" max="1292" width="5.36328125" style="32" customWidth="1"/>
    <col min="1293" max="1293" width="6.6328125" style="32" customWidth="1"/>
    <col min="1294" max="1294" width="6.1796875" style="32" customWidth="1"/>
    <col min="1295" max="1295" width="5.81640625" style="32" customWidth="1"/>
    <col min="1296" max="1297" width="7.08984375" style="32" customWidth="1"/>
    <col min="1298" max="1298" width="6" style="32" customWidth="1"/>
    <col min="1299" max="1299" width="6.6328125" style="32" customWidth="1"/>
    <col min="1300" max="1300" width="7.08984375" style="32" customWidth="1"/>
    <col min="1301" max="1301" width="5.1796875" style="32" customWidth="1"/>
    <col min="1302" max="1303" width="7.6328125" style="32" customWidth="1"/>
    <col min="1304" max="1304" width="5.1796875" style="32" customWidth="1"/>
    <col min="1305" max="1306" width="7.81640625" style="32" customWidth="1"/>
    <col min="1307" max="1307" width="5.1796875" style="32" customWidth="1"/>
    <col min="1308" max="1309" width="7.81640625" style="32" customWidth="1"/>
    <col min="1310" max="1310" width="5.453125" style="32" customWidth="1"/>
    <col min="1311" max="1313" width="8.81640625" style="32"/>
    <col min="1314" max="1314" width="8.90625" style="32" bestFit="1" customWidth="1"/>
    <col min="1315" max="1535" width="8.81640625" style="32"/>
    <col min="1536" max="1536" width="15.1796875" style="32" customWidth="1"/>
    <col min="1537" max="1538" width="7.81640625" style="32" customWidth="1"/>
    <col min="1539" max="1539" width="6.1796875" style="32" customWidth="1"/>
    <col min="1540" max="1540" width="7.6328125" style="32" customWidth="1"/>
    <col min="1541" max="1541" width="8.08984375" style="32" customWidth="1"/>
    <col min="1542" max="1542" width="5.81640625" style="32" customWidth="1"/>
    <col min="1543" max="1543" width="7" style="32" customWidth="1"/>
    <col min="1544" max="1544" width="7.1796875" style="32" customWidth="1"/>
    <col min="1545" max="1545" width="5.81640625" style="32" customWidth="1"/>
    <col min="1546" max="1546" width="7.36328125" style="32" customWidth="1"/>
    <col min="1547" max="1547" width="7.08984375" style="32" customWidth="1"/>
    <col min="1548" max="1548" width="5.36328125" style="32" customWidth="1"/>
    <col min="1549" max="1549" width="6.6328125" style="32" customWidth="1"/>
    <col min="1550" max="1550" width="6.1796875" style="32" customWidth="1"/>
    <col min="1551" max="1551" width="5.81640625" style="32" customWidth="1"/>
    <col min="1552" max="1553" width="7.08984375" style="32" customWidth="1"/>
    <col min="1554" max="1554" width="6" style="32" customWidth="1"/>
    <col min="1555" max="1555" width="6.6328125" style="32" customWidth="1"/>
    <col min="1556" max="1556" width="7.08984375" style="32" customWidth="1"/>
    <col min="1557" max="1557" width="5.1796875" style="32" customWidth="1"/>
    <col min="1558" max="1559" width="7.6328125" style="32" customWidth="1"/>
    <col min="1560" max="1560" width="5.1796875" style="32" customWidth="1"/>
    <col min="1561" max="1562" width="7.81640625" style="32" customWidth="1"/>
    <col min="1563" max="1563" width="5.1796875" style="32" customWidth="1"/>
    <col min="1564" max="1565" width="7.81640625" style="32" customWidth="1"/>
    <col min="1566" max="1566" width="5.453125" style="32" customWidth="1"/>
    <col min="1567" max="1569" width="8.81640625" style="32"/>
    <col min="1570" max="1570" width="8.90625" style="32" bestFit="1" customWidth="1"/>
    <col min="1571" max="1791" width="8.81640625" style="32"/>
    <col min="1792" max="1792" width="15.1796875" style="32" customWidth="1"/>
    <col min="1793" max="1794" width="7.81640625" style="32" customWidth="1"/>
    <col min="1795" max="1795" width="6.1796875" style="32" customWidth="1"/>
    <col min="1796" max="1796" width="7.6328125" style="32" customWidth="1"/>
    <col min="1797" max="1797" width="8.08984375" style="32" customWidth="1"/>
    <col min="1798" max="1798" width="5.81640625" style="32" customWidth="1"/>
    <col min="1799" max="1799" width="7" style="32" customWidth="1"/>
    <col min="1800" max="1800" width="7.1796875" style="32" customWidth="1"/>
    <col min="1801" max="1801" width="5.81640625" style="32" customWidth="1"/>
    <col min="1802" max="1802" width="7.36328125" style="32" customWidth="1"/>
    <col min="1803" max="1803" width="7.08984375" style="32" customWidth="1"/>
    <col min="1804" max="1804" width="5.36328125" style="32" customWidth="1"/>
    <col min="1805" max="1805" width="6.6328125" style="32" customWidth="1"/>
    <col min="1806" max="1806" width="6.1796875" style="32" customWidth="1"/>
    <col min="1807" max="1807" width="5.81640625" style="32" customWidth="1"/>
    <col min="1808" max="1809" width="7.08984375" style="32" customWidth="1"/>
    <col min="1810" max="1810" width="6" style="32" customWidth="1"/>
    <col min="1811" max="1811" width="6.6328125" style="32" customWidth="1"/>
    <col min="1812" max="1812" width="7.08984375" style="32" customWidth="1"/>
    <col min="1813" max="1813" width="5.1796875" style="32" customWidth="1"/>
    <col min="1814" max="1815" width="7.6328125" style="32" customWidth="1"/>
    <col min="1816" max="1816" width="5.1796875" style="32" customWidth="1"/>
    <col min="1817" max="1818" width="7.81640625" style="32" customWidth="1"/>
    <col min="1819" max="1819" width="5.1796875" style="32" customWidth="1"/>
    <col min="1820" max="1821" width="7.81640625" style="32" customWidth="1"/>
    <col min="1822" max="1822" width="5.453125" style="32" customWidth="1"/>
    <col min="1823" max="1825" width="8.81640625" style="32"/>
    <col min="1826" max="1826" width="8.90625" style="32" bestFit="1" customWidth="1"/>
    <col min="1827" max="2047" width="8.81640625" style="32"/>
    <col min="2048" max="2048" width="15.1796875" style="32" customWidth="1"/>
    <col min="2049" max="2050" width="7.81640625" style="32" customWidth="1"/>
    <col min="2051" max="2051" width="6.1796875" style="32" customWidth="1"/>
    <col min="2052" max="2052" width="7.6328125" style="32" customWidth="1"/>
    <col min="2053" max="2053" width="8.08984375" style="32" customWidth="1"/>
    <col min="2054" max="2054" width="5.81640625" style="32" customWidth="1"/>
    <col min="2055" max="2055" width="7" style="32" customWidth="1"/>
    <col min="2056" max="2056" width="7.1796875" style="32" customWidth="1"/>
    <col min="2057" max="2057" width="5.81640625" style="32" customWidth="1"/>
    <col min="2058" max="2058" width="7.36328125" style="32" customWidth="1"/>
    <col min="2059" max="2059" width="7.08984375" style="32" customWidth="1"/>
    <col min="2060" max="2060" width="5.36328125" style="32" customWidth="1"/>
    <col min="2061" max="2061" width="6.6328125" style="32" customWidth="1"/>
    <col min="2062" max="2062" width="6.1796875" style="32" customWidth="1"/>
    <col min="2063" max="2063" width="5.81640625" style="32" customWidth="1"/>
    <col min="2064" max="2065" width="7.08984375" style="32" customWidth="1"/>
    <col min="2066" max="2066" width="6" style="32" customWidth="1"/>
    <col min="2067" max="2067" width="6.6328125" style="32" customWidth="1"/>
    <col min="2068" max="2068" width="7.08984375" style="32" customWidth="1"/>
    <col min="2069" max="2069" width="5.1796875" style="32" customWidth="1"/>
    <col min="2070" max="2071" width="7.6328125" style="32" customWidth="1"/>
    <col min="2072" max="2072" width="5.1796875" style="32" customWidth="1"/>
    <col min="2073" max="2074" width="7.81640625" style="32" customWidth="1"/>
    <col min="2075" max="2075" width="5.1796875" style="32" customWidth="1"/>
    <col min="2076" max="2077" width="7.81640625" style="32" customWidth="1"/>
    <col min="2078" max="2078" width="5.453125" style="32" customWidth="1"/>
    <col min="2079" max="2081" width="8.81640625" style="32"/>
    <col min="2082" max="2082" width="8.90625" style="32" bestFit="1" customWidth="1"/>
    <col min="2083" max="2303" width="8.81640625" style="32"/>
    <col min="2304" max="2304" width="15.1796875" style="32" customWidth="1"/>
    <col min="2305" max="2306" width="7.81640625" style="32" customWidth="1"/>
    <col min="2307" max="2307" width="6.1796875" style="32" customWidth="1"/>
    <col min="2308" max="2308" width="7.6328125" style="32" customWidth="1"/>
    <col min="2309" max="2309" width="8.08984375" style="32" customWidth="1"/>
    <col min="2310" max="2310" width="5.81640625" style="32" customWidth="1"/>
    <col min="2311" max="2311" width="7" style="32" customWidth="1"/>
    <col min="2312" max="2312" width="7.1796875" style="32" customWidth="1"/>
    <col min="2313" max="2313" width="5.81640625" style="32" customWidth="1"/>
    <col min="2314" max="2314" width="7.36328125" style="32" customWidth="1"/>
    <col min="2315" max="2315" width="7.08984375" style="32" customWidth="1"/>
    <col min="2316" max="2316" width="5.36328125" style="32" customWidth="1"/>
    <col min="2317" max="2317" width="6.6328125" style="32" customWidth="1"/>
    <col min="2318" max="2318" width="6.1796875" style="32" customWidth="1"/>
    <col min="2319" max="2319" width="5.81640625" style="32" customWidth="1"/>
    <col min="2320" max="2321" width="7.08984375" style="32" customWidth="1"/>
    <col min="2322" max="2322" width="6" style="32" customWidth="1"/>
    <col min="2323" max="2323" width="6.6328125" style="32" customWidth="1"/>
    <col min="2324" max="2324" width="7.08984375" style="32" customWidth="1"/>
    <col min="2325" max="2325" width="5.1796875" style="32" customWidth="1"/>
    <col min="2326" max="2327" width="7.6328125" style="32" customWidth="1"/>
    <col min="2328" max="2328" width="5.1796875" style="32" customWidth="1"/>
    <col min="2329" max="2330" width="7.81640625" style="32" customWidth="1"/>
    <col min="2331" max="2331" width="5.1796875" style="32" customWidth="1"/>
    <col min="2332" max="2333" width="7.81640625" style="32" customWidth="1"/>
    <col min="2334" max="2334" width="5.453125" style="32" customWidth="1"/>
    <col min="2335" max="2337" width="8.81640625" style="32"/>
    <col min="2338" max="2338" width="8.90625" style="32" bestFit="1" customWidth="1"/>
    <col min="2339" max="2559" width="8.81640625" style="32"/>
    <col min="2560" max="2560" width="15.1796875" style="32" customWidth="1"/>
    <col min="2561" max="2562" width="7.81640625" style="32" customWidth="1"/>
    <col min="2563" max="2563" width="6.1796875" style="32" customWidth="1"/>
    <col min="2564" max="2564" width="7.6328125" style="32" customWidth="1"/>
    <col min="2565" max="2565" width="8.08984375" style="32" customWidth="1"/>
    <col min="2566" max="2566" width="5.81640625" style="32" customWidth="1"/>
    <col min="2567" max="2567" width="7" style="32" customWidth="1"/>
    <col min="2568" max="2568" width="7.1796875" style="32" customWidth="1"/>
    <col min="2569" max="2569" width="5.81640625" style="32" customWidth="1"/>
    <col min="2570" max="2570" width="7.36328125" style="32" customWidth="1"/>
    <col min="2571" max="2571" width="7.08984375" style="32" customWidth="1"/>
    <col min="2572" max="2572" width="5.36328125" style="32" customWidth="1"/>
    <col min="2573" max="2573" width="6.6328125" style="32" customWidth="1"/>
    <col min="2574" max="2574" width="6.1796875" style="32" customWidth="1"/>
    <col min="2575" max="2575" width="5.81640625" style="32" customWidth="1"/>
    <col min="2576" max="2577" width="7.08984375" style="32" customWidth="1"/>
    <col min="2578" max="2578" width="6" style="32" customWidth="1"/>
    <col min="2579" max="2579" width="6.6328125" style="32" customWidth="1"/>
    <col min="2580" max="2580" width="7.08984375" style="32" customWidth="1"/>
    <col min="2581" max="2581" width="5.1796875" style="32" customWidth="1"/>
    <col min="2582" max="2583" width="7.6328125" style="32" customWidth="1"/>
    <col min="2584" max="2584" width="5.1796875" style="32" customWidth="1"/>
    <col min="2585" max="2586" width="7.81640625" style="32" customWidth="1"/>
    <col min="2587" max="2587" width="5.1796875" style="32" customWidth="1"/>
    <col min="2588" max="2589" width="7.81640625" style="32" customWidth="1"/>
    <col min="2590" max="2590" width="5.453125" style="32" customWidth="1"/>
    <col min="2591" max="2593" width="8.81640625" style="32"/>
    <col min="2594" max="2594" width="8.90625" style="32" bestFit="1" customWidth="1"/>
    <col min="2595" max="2815" width="8.81640625" style="32"/>
    <col min="2816" max="2816" width="15.1796875" style="32" customWidth="1"/>
    <col min="2817" max="2818" width="7.81640625" style="32" customWidth="1"/>
    <col min="2819" max="2819" width="6.1796875" style="32" customWidth="1"/>
    <col min="2820" max="2820" width="7.6328125" style="32" customWidth="1"/>
    <col min="2821" max="2821" width="8.08984375" style="32" customWidth="1"/>
    <col min="2822" max="2822" width="5.81640625" style="32" customWidth="1"/>
    <col min="2823" max="2823" width="7" style="32" customWidth="1"/>
    <col min="2824" max="2824" width="7.1796875" style="32" customWidth="1"/>
    <col min="2825" max="2825" width="5.81640625" style="32" customWidth="1"/>
    <col min="2826" max="2826" width="7.36328125" style="32" customWidth="1"/>
    <col min="2827" max="2827" width="7.08984375" style="32" customWidth="1"/>
    <col min="2828" max="2828" width="5.36328125" style="32" customWidth="1"/>
    <col min="2829" max="2829" width="6.6328125" style="32" customWidth="1"/>
    <col min="2830" max="2830" width="6.1796875" style="32" customWidth="1"/>
    <col min="2831" max="2831" width="5.81640625" style="32" customWidth="1"/>
    <col min="2832" max="2833" width="7.08984375" style="32" customWidth="1"/>
    <col min="2834" max="2834" width="6" style="32" customWidth="1"/>
    <col min="2835" max="2835" width="6.6328125" style="32" customWidth="1"/>
    <col min="2836" max="2836" width="7.08984375" style="32" customWidth="1"/>
    <col min="2837" max="2837" width="5.1796875" style="32" customWidth="1"/>
    <col min="2838" max="2839" width="7.6328125" style="32" customWidth="1"/>
    <col min="2840" max="2840" width="5.1796875" style="32" customWidth="1"/>
    <col min="2841" max="2842" width="7.81640625" style="32" customWidth="1"/>
    <col min="2843" max="2843" width="5.1796875" style="32" customWidth="1"/>
    <col min="2844" max="2845" width="7.81640625" style="32" customWidth="1"/>
    <col min="2846" max="2846" width="5.453125" style="32" customWidth="1"/>
    <col min="2847" max="2849" width="8.81640625" style="32"/>
    <col min="2850" max="2850" width="8.90625" style="32" bestFit="1" customWidth="1"/>
    <col min="2851" max="3071" width="8.81640625" style="32"/>
    <col min="3072" max="3072" width="15.1796875" style="32" customWidth="1"/>
    <col min="3073" max="3074" width="7.81640625" style="32" customWidth="1"/>
    <col min="3075" max="3075" width="6.1796875" style="32" customWidth="1"/>
    <col min="3076" max="3076" width="7.6328125" style="32" customWidth="1"/>
    <col min="3077" max="3077" width="8.08984375" style="32" customWidth="1"/>
    <col min="3078" max="3078" width="5.81640625" style="32" customWidth="1"/>
    <col min="3079" max="3079" width="7" style="32" customWidth="1"/>
    <col min="3080" max="3080" width="7.1796875" style="32" customWidth="1"/>
    <col min="3081" max="3081" width="5.81640625" style="32" customWidth="1"/>
    <col min="3082" max="3082" width="7.36328125" style="32" customWidth="1"/>
    <col min="3083" max="3083" width="7.08984375" style="32" customWidth="1"/>
    <col min="3084" max="3084" width="5.36328125" style="32" customWidth="1"/>
    <col min="3085" max="3085" width="6.6328125" style="32" customWidth="1"/>
    <col min="3086" max="3086" width="6.1796875" style="32" customWidth="1"/>
    <col min="3087" max="3087" width="5.81640625" style="32" customWidth="1"/>
    <col min="3088" max="3089" width="7.08984375" style="32" customWidth="1"/>
    <col min="3090" max="3090" width="6" style="32" customWidth="1"/>
    <col min="3091" max="3091" width="6.6328125" style="32" customWidth="1"/>
    <col min="3092" max="3092" width="7.08984375" style="32" customWidth="1"/>
    <col min="3093" max="3093" width="5.1796875" style="32" customWidth="1"/>
    <col min="3094" max="3095" width="7.6328125" style="32" customWidth="1"/>
    <col min="3096" max="3096" width="5.1796875" style="32" customWidth="1"/>
    <col min="3097" max="3098" width="7.81640625" style="32" customWidth="1"/>
    <col min="3099" max="3099" width="5.1796875" style="32" customWidth="1"/>
    <col min="3100" max="3101" width="7.81640625" style="32" customWidth="1"/>
    <col min="3102" max="3102" width="5.453125" style="32" customWidth="1"/>
    <col min="3103" max="3105" width="8.81640625" style="32"/>
    <col min="3106" max="3106" width="8.90625" style="32" bestFit="1" customWidth="1"/>
    <col min="3107" max="3327" width="8.81640625" style="32"/>
    <col min="3328" max="3328" width="15.1796875" style="32" customWidth="1"/>
    <col min="3329" max="3330" width="7.81640625" style="32" customWidth="1"/>
    <col min="3331" max="3331" width="6.1796875" style="32" customWidth="1"/>
    <col min="3332" max="3332" width="7.6328125" style="32" customWidth="1"/>
    <col min="3333" max="3333" width="8.08984375" style="32" customWidth="1"/>
    <col min="3334" max="3334" width="5.81640625" style="32" customWidth="1"/>
    <col min="3335" max="3335" width="7" style="32" customWidth="1"/>
    <col min="3336" max="3336" width="7.1796875" style="32" customWidth="1"/>
    <col min="3337" max="3337" width="5.81640625" style="32" customWidth="1"/>
    <col min="3338" max="3338" width="7.36328125" style="32" customWidth="1"/>
    <col min="3339" max="3339" width="7.08984375" style="32" customWidth="1"/>
    <col min="3340" max="3340" width="5.36328125" style="32" customWidth="1"/>
    <col min="3341" max="3341" width="6.6328125" style="32" customWidth="1"/>
    <col min="3342" max="3342" width="6.1796875" style="32" customWidth="1"/>
    <col min="3343" max="3343" width="5.81640625" style="32" customWidth="1"/>
    <col min="3344" max="3345" width="7.08984375" style="32" customWidth="1"/>
    <col min="3346" max="3346" width="6" style="32" customWidth="1"/>
    <col min="3347" max="3347" width="6.6328125" style="32" customWidth="1"/>
    <col min="3348" max="3348" width="7.08984375" style="32" customWidth="1"/>
    <col min="3349" max="3349" width="5.1796875" style="32" customWidth="1"/>
    <col min="3350" max="3351" width="7.6328125" style="32" customWidth="1"/>
    <col min="3352" max="3352" width="5.1796875" style="32" customWidth="1"/>
    <col min="3353" max="3354" width="7.81640625" style="32" customWidth="1"/>
    <col min="3355" max="3355" width="5.1796875" style="32" customWidth="1"/>
    <col min="3356" max="3357" width="7.81640625" style="32" customWidth="1"/>
    <col min="3358" max="3358" width="5.453125" style="32" customWidth="1"/>
    <col min="3359" max="3361" width="8.81640625" style="32"/>
    <col min="3362" max="3362" width="8.90625" style="32" bestFit="1" customWidth="1"/>
    <col min="3363" max="3583" width="8.81640625" style="32"/>
    <col min="3584" max="3584" width="15.1796875" style="32" customWidth="1"/>
    <col min="3585" max="3586" width="7.81640625" style="32" customWidth="1"/>
    <col min="3587" max="3587" width="6.1796875" style="32" customWidth="1"/>
    <col min="3588" max="3588" width="7.6328125" style="32" customWidth="1"/>
    <col min="3589" max="3589" width="8.08984375" style="32" customWidth="1"/>
    <col min="3590" max="3590" width="5.81640625" style="32" customWidth="1"/>
    <col min="3591" max="3591" width="7" style="32" customWidth="1"/>
    <col min="3592" max="3592" width="7.1796875" style="32" customWidth="1"/>
    <col min="3593" max="3593" width="5.81640625" style="32" customWidth="1"/>
    <col min="3594" max="3594" width="7.36328125" style="32" customWidth="1"/>
    <col min="3595" max="3595" width="7.08984375" style="32" customWidth="1"/>
    <col min="3596" max="3596" width="5.36328125" style="32" customWidth="1"/>
    <col min="3597" max="3597" width="6.6328125" style="32" customWidth="1"/>
    <col min="3598" max="3598" width="6.1796875" style="32" customWidth="1"/>
    <col min="3599" max="3599" width="5.81640625" style="32" customWidth="1"/>
    <col min="3600" max="3601" width="7.08984375" style="32" customWidth="1"/>
    <col min="3602" max="3602" width="6" style="32" customWidth="1"/>
    <col min="3603" max="3603" width="6.6328125" style="32" customWidth="1"/>
    <col min="3604" max="3604" width="7.08984375" style="32" customWidth="1"/>
    <col min="3605" max="3605" width="5.1796875" style="32" customWidth="1"/>
    <col min="3606" max="3607" width="7.6328125" style="32" customWidth="1"/>
    <col min="3608" max="3608" width="5.1796875" style="32" customWidth="1"/>
    <col min="3609" max="3610" width="7.81640625" style="32" customWidth="1"/>
    <col min="3611" max="3611" width="5.1796875" style="32" customWidth="1"/>
    <col min="3612" max="3613" width="7.81640625" style="32" customWidth="1"/>
    <col min="3614" max="3614" width="5.453125" style="32" customWidth="1"/>
    <col min="3615" max="3617" width="8.81640625" style="32"/>
    <col min="3618" max="3618" width="8.90625" style="32" bestFit="1" customWidth="1"/>
    <col min="3619" max="3839" width="8.81640625" style="32"/>
    <col min="3840" max="3840" width="15.1796875" style="32" customWidth="1"/>
    <col min="3841" max="3842" width="7.81640625" style="32" customWidth="1"/>
    <col min="3843" max="3843" width="6.1796875" style="32" customWidth="1"/>
    <col min="3844" max="3844" width="7.6328125" style="32" customWidth="1"/>
    <col min="3845" max="3845" width="8.08984375" style="32" customWidth="1"/>
    <col min="3846" max="3846" width="5.81640625" style="32" customWidth="1"/>
    <col min="3847" max="3847" width="7" style="32" customWidth="1"/>
    <col min="3848" max="3848" width="7.1796875" style="32" customWidth="1"/>
    <col min="3849" max="3849" width="5.81640625" style="32" customWidth="1"/>
    <col min="3850" max="3850" width="7.36328125" style="32" customWidth="1"/>
    <col min="3851" max="3851" width="7.08984375" style="32" customWidth="1"/>
    <col min="3852" max="3852" width="5.36328125" style="32" customWidth="1"/>
    <col min="3853" max="3853" width="6.6328125" style="32" customWidth="1"/>
    <col min="3854" max="3854" width="6.1796875" style="32" customWidth="1"/>
    <col min="3855" max="3855" width="5.81640625" style="32" customWidth="1"/>
    <col min="3856" max="3857" width="7.08984375" style="32" customWidth="1"/>
    <col min="3858" max="3858" width="6" style="32" customWidth="1"/>
    <col min="3859" max="3859" width="6.6328125" style="32" customWidth="1"/>
    <col min="3860" max="3860" width="7.08984375" style="32" customWidth="1"/>
    <col min="3861" max="3861" width="5.1796875" style="32" customWidth="1"/>
    <col min="3862" max="3863" width="7.6328125" style="32" customWidth="1"/>
    <col min="3864" max="3864" width="5.1796875" style="32" customWidth="1"/>
    <col min="3865" max="3866" width="7.81640625" style="32" customWidth="1"/>
    <col min="3867" max="3867" width="5.1796875" style="32" customWidth="1"/>
    <col min="3868" max="3869" width="7.81640625" style="32" customWidth="1"/>
    <col min="3870" max="3870" width="5.453125" style="32" customWidth="1"/>
    <col min="3871" max="3873" width="8.81640625" style="32"/>
    <col min="3874" max="3874" width="8.90625" style="32" bestFit="1" customWidth="1"/>
    <col min="3875" max="4095" width="8.81640625" style="32"/>
    <col min="4096" max="4096" width="15.1796875" style="32" customWidth="1"/>
    <col min="4097" max="4098" width="7.81640625" style="32" customWidth="1"/>
    <col min="4099" max="4099" width="6.1796875" style="32" customWidth="1"/>
    <col min="4100" max="4100" width="7.6328125" style="32" customWidth="1"/>
    <col min="4101" max="4101" width="8.08984375" style="32" customWidth="1"/>
    <col min="4102" max="4102" width="5.81640625" style="32" customWidth="1"/>
    <col min="4103" max="4103" width="7" style="32" customWidth="1"/>
    <col min="4104" max="4104" width="7.1796875" style="32" customWidth="1"/>
    <col min="4105" max="4105" width="5.81640625" style="32" customWidth="1"/>
    <col min="4106" max="4106" width="7.36328125" style="32" customWidth="1"/>
    <col min="4107" max="4107" width="7.08984375" style="32" customWidth="1"/>
    <col min="4108" max="4108" width="5.36328125" style="32" customWidth="1"/>
    <col min="4109" max="4109" width="6.6328125" style="32" customWidth="1"/>
    <col min="4110" max="4110" width="6.1796875" style="32" customWidth="1"/>
    <col min="4111" max="4111" width="5.81640625" style="32" customWidth="1"/>
    <col min="4112" max="4113" width="7.08984375" style="32" customWidth="1"/>
    <col min="4114" max="4114" width="6" style="32" customWidth="1"/>
    <col min="4115" max="4115" width="6.6328125" style="32" customWidth="1"/>
    <col min="4116" max="4116" width="7.08984375" style="32" customWidth="1"/>
    <col min="4117" max="4117" width="5.1796875" style="32" customWidth="1"/>
    <col min="4118" max="4119" width="7.6328125" style="32" customWidth="1"/>
    <col min="4120" max="4120" width="5.1796875" style="32" customWidth="1"/>
    <col min="4121" max="4122" width="7.81640625" style="32" customWidth="1"/>
    <col min="4123" max="4123" width="5.1796875" style="32" customWidth="1"/>
    <col min="4124" max="4125" width="7.81640625" style="32" customWidth="1"/>
    <col min="4126" max="4126" width="5.453125" style="32" customWidth="1"/>
    <col min="4127" max="4129" width="8.81640625" style="32"/>
    <col min="4130" max="4130" width="8.90625" style="32" bestFit="1" customWidth="1"/>
    <col min="4131" max="4351" width="8.81640625" style="32"/>
    <col min="4352" max="4352" width="15.1796875" style="32" customWidth="1"/>
    <col min="4353" max="4354" width="7.81640625" style="32" customWidth="1"/>
    <col min="4355" max="4355" width="6.1796875" style="32" customWidth="1"/>
    <col min="4356" max="4356" width="7.6328125" style="32" customWidth="1"/>
    <col min="4357" max="4357" width="8.08984375" style="32" customWidth="1"/>
    <col min="4358" max="4358" width="5.81640625" style="32" customWidth="1"/>
    <col min="4359" max="4359" width="7" style="32" customWidth="1"/>
    <col min="4360" max="4360" width="7.1796875" style="32" customWidth="1"/>
    <col min="4361" max="4361" width="5.81640625" style="32" customWidth="1"/>
    <col min="4362" max="4362" width="7.36328125" style="32" customWidth="1"/>
    <col min="4363" max="4363" width="7.08984375" style="32" customWidth="1"/>
    <col min="4364" max="4364" width="5.36328125" style="32" customWidth="1"/>
    <col min="4365" max="4365" width="6.6328125" style="32" customWidth="1"/>
    <col min="4366" max="4366" width="6.1796875" style="32" customWidth="1"/>
    <col min="4367" max="4367" width="5.81640625" style="32" customWidth="1"/>
    <col min="4368" max="4369" width="7.08984375" style="32" customWidth="1"/>
    <col min="4370" max="4370" width="6" style="32" customWidth="1"/>
    <col min="4371" max="4371" width="6.6328125" style="32" customWidth="1"/>
    <col min="4372" max="4372" width="7.08984375" style="32" customWidth="1"/>
    <col min="4373" max="4373" width="5.1796875" style="32" customWidth="1"/>
    <col min="4374" max="4375" width="7.6328125" style="32" customWidth="1"/>
    <col min="4376" max="4376" width="5.1796875" style="32" customWidth="1"/>
    <col min="4377" max="4378" width="7.81640625" style="32" customWidth="1"/>
    <col min="4379" max="4379" width="5.1796875" style="32" customWidth="1"/>
    <col min="4380" max="4381" width="7.81640625" style="32" customWidth="1"/>
    <col min="4382" max="4382" width="5.453125" style="32" customWidth="1"/>
    <col min="4383" max="4385" width="8.81640625" style="32"/>
    <col min="4386" max="4386" width="8.90625" style="32" bestFit="1" customWidth="1"/>
    <col min="4387" max="4607" width="8.81640625" style="32"/>
    <col min="4608" max="4608" width="15.1796875" style="32" customWidth="1"/>
    <col min="4609" max="4610" width="7.81640625" style="32" customWidth="1"/>
    <col min="4611" max="4611" width="6.1796875" style="32" customWidth="1"/>
    <col min="4612" max="4612" width="7.6328125" style="32" customWidth="1"/>
    <col min="4613" max="4613" width="8.08984375" style="32" customWidth="1"/>
    <col min="4614" max="4614" width="5.81640625" style="32" customWidth="1"/>
    <col min="4615" max="4615" width="7" style="32" customWidth="1"/>
    <col min="4616" max="4616" width="7.1796875" style="32" customWidth="1"/>
    <col min="4617" max="4617" width="5.81640625" style="32" customWidth="1"/>
    <col min="4618" max="4618" width="7.36328125" style="32" customWidth="1"/>
    <col min="4619" max="4619" width="7.08984375" style="32" customWidth="1"/>
    <col min="4620" max="4620" width="5.36328125" style="32" customWidth="1"/>
    <col min="4621" max="4621" width="6.6328125" style="32" customWidth="1"/>
    <col min="4622" max="4622" width="6.1796875" style="32" customWidth="1"/>
    <col min="4623" max="4623" width="5.81640625" style="32" customWidth="1"/>
    <col min="4624" max="4625" width="7.08984375" style="32" customWidth="1"/>
    <col min="4626" max="4626" width="6" style="32" customWidth="1"/>
    <col min="4627" max="4627" width="6.6328125" style="32" customWidth="1"/>
    <col min="4628" max="4628" width="7.08984375" style="32" customWidth="1"/>
    <col min="4629" max="4629" width="5.1796875" style="32" customWidth="1"/>
    <col min="4630" max="4631" width="7.6328125" style="32" customWidth="1"/>
    <col min="4632" max="4632" width="5.1796875" style="32" customWidth="1"/>
    <col min="4633" max="4634" width="7.81640625" style="32" customWidth="1"/>
    <col min="4635" max="4635" width="5.1796875" style="32" customWidth="1"/>
    <col min="4636" max="4637" width="7.81640625" style="32" customWidth="1"/>
    <col min="4638" max="4638" width="5.453125" style="32" customWidth="1"/>
    <col min="4639" max="4641" width="8.81640625" style="32"/>
    <col min="4642" max="4642" width="8.90625" style="32" bestFit="1" customWidth="1"/>
    <col min="4643" max="4863" width="8.81640625" style="32"/>
    <col min="4864" max="4864" width="15.1796875" style="32" customWidth="1"/>
    <col min="4865" max="4866" width="7.81640625" style="32" customWidth="1"/>
    <col min="4867" max="4867" width="6.1796875" style="32" customWidth="1"/>
    <col min="4868" max="4868" width="7.6328125" style="32" customWidth="1"/>
    <col min="4869" max="4869" width="8.08984375" style="32" customWidth="1"/>
    <col min="4870" max="4870" width="5.81640625" style="32" customWidth="1"/>
    <col min="4871" max="4871" width="7" style="32" customWidth="1"/>
    <col min="4872" max="4872" width="7.1796875" style="32" customWidth="1"/>
    <col min="4873" max="4873" width="5.81640625" style="32" customWidth="1"/>
    <col min="4874" max="4874" width="7.36328125" style="32" customWidth="1"/>
    <col min="4875" max="4875" width="7.08984375" style="32" customWidth="1"/>
    <col min="4876" max="4876" width="5.36328125" style="32" customWidth="1"/>
    <col min="4877" max="4877" width="6.6328125" style="32" customWidth="1"/>
    <col min="4878" max="4878" width="6.1796875" style="32" customWidth="1"/>
    <col min="4879" max="4879" width="5.81640625" style="32" customWidth="1"/>
    <col min="4880" max="4881" width="7.08984375" style="32" customWidth="1"/>
    <col min="4882" max="4882" width="6" style="32" customWidth="1"/>
    <col min="4883" max="4883" width="6.6328125" style="32" customWidth="1"/>
    <col min="4884" max="4884" width="7.08984375" style="32" customWidth="1"/>
    <col min="4885" max="4885" width="5.1796875" style="32" customWidth="1"/>
    <col min="4886" max="4887" width="7.6328125" style="32" customWidth="1"/>
    <col min="4888" max="4888" width="5.1796875" style="32" customWidth="1"/>
    <col min="4889" max="4890" width="7.81640625" style="32" customWidth="1"/>
    <col min="4891" max="4891" width="5.1796875" style="32" customWidth="1"/>
    <col min="4892" max="4893" width="7.81640625" style="32" customWidth="1"/>
    <col min="4894" max="4894" width="5.453125" style="32" customWidth="1"/>
    <col min="4895" max="4897" width="8.81640625" style="32"/>
    <col min="4898" max="4898" width="8.90625" style="32" bestFit="1" customWidth="1"/>
    <col min="4899" max="5119" width="8.81640625" style="32"/>
    <col min="5120" max="5120" width="15.1796875" style="32" customWidth="1"/>
    <col min="5121" max="5122" width="7.81640625" style="32" customWidth="1"/>
    <col min="5123" max="5123" width="6.1796875" style="32" customWidth="1"/>
    <col min="5124" max="5124" width="7.6328125" style="32" customWidth="1"/>
    <col min="5125" max="5125" width="8.08984375" style="32" customWidth="1"/>
    <col min="5126" max="5126" width="5.81640625" style="32" customWidth="1"/>
    <col min="5127" max="5127" width="7" style="32" customWidth="1"/>
    <col min="5128" max="5128" width="7.1796875" style="32" customWidth="1"/>
    <col min="5129" max="5129" width="5.81640625" style="32" customWidth="1"/>
    <col min="5130" max="5130" width="7.36328125" style="32" customWidth="1"/>
    <col min="5131" max="5131" width="7.08984375" style="32" customWidth="1"/>
    <col min="5132" max="5132" width="5.36328125" style="32" customWidth="1"/>
    <col min="5133" max="5133" width="6.6328125" style="32" customWidth="1"/>
    <col min="5134" max="5134" width="6.1796875" style="32" customWidth="1"/>
    <col min="5135" max="5135" width="5.81640625" style="32" customWidth="1"/>
    <col min="5136" max="5137" width="7.08984375" style="32" customWidth="1"/>
    <col min="5138" max="5138" width="6" style="32" customWidth="1"/>
    <col min="5139" max="5139" width="6.6328125" style="32" customWidth="1"/>
    <col min="5140" max="5140" width="7.08984375" style="32" customWidth="1"/>
    <col min="5141" max="5141" width="5.1796875" style="32" customWidth="1"/>
    <col min="5142" max="5143" width="7.6328125" style="32" customWidth="1"/>
    <col min="5144" max="5144" width="5.1796875" style="32" customWidth="1"/>
    <col min="5145" max="5146" width="7.81640625" style="32" customWidth="1"/>
    <col min="5147" max="5147" width="5.1796875" style="32" customWidth="1"/>
    <col min="5148" max="5149" width="7.81640625" style="32" customWidth="1"/>
    <col min="5150" max="5150" width="5.453125" style="32" customWidth="1"/>
    <col min="5151" max="5153" width="8.81640625" style="32"/>
    <col min="5154" max="5154" width="8.90625" style="32" bestFit="1" customWidth="1"/>
    <col min="5155" max="5375" width="8.81640625" style="32"/>
    <col min="5376" max="5376" width="15.1796875" style="32" customWidth="1"/>
    <col min="5377" max="5378" width="7.81640625" style="32" customWidth="1"/>
    <col min="5379" max="5379" width="6.1796875" style="32" customWidth="1"/>
    <col min="5380" max="5380" width="7.6328125" style="32" customWidth="1"/>
    <col min="5381" max="5381" width="8.08984375" style="32" customWidth="1"/>
    <col min="5382" max="5382" width="5.81640625" style="32" customWidth="1"/>
    <col min="5383" max="5383" width="7" style="32" customWidth="1"/>
    <col min="5384" max="5384" width="7.1796875" style="32" customWidth="1"/>
    <col min="5385" max="5385" width="5.81640625" style="32" customWidth="1"/>
    <col min="5386" max="5386" width="7.36328125" style="32" customWidth="1"/>
    <col min="5387" max="5387" width="7.08984375" style="32" customWidth="1"/>
    <col min="5388" max="5388" width="5.36328125" style="32" customWidth="1"/>
    <col min="5389" max="5389" width="6.6328125" style="32" customWidth="1"/>
    <col min="5390" max="5390" width="6.1796875" style="32" customWidth="1"/>
    <col min="5391" max="5391" width="5.81640625" style="32" customWidth="1"/>
    <col min="5392" max="5393" width="7.08984375" style="32" customWidth="1"/>
    <col min="5394" max="5394" width="6" style="32" customWidth="1"/>
    <col min="5395" max="5395" width="6.6328125" style="32" customWidth="1"/>
    <col min="5396" max="5396" width="7.08984375" style="32" customWidth="1"/>
    <col min="5397" max="5397" width="5.1796875" style="32" customWidth="1"/>
    <col min="5398" max="5399" width="7.6328125" style="32" customWidth="1"/>
    <col min="5400" max="5400" width="5.1796875" style="32" customWidth="1"/>
    <col min="5401" max="5402" width="7.81640625" style="32" customWidth="1"/>
    <col min="5403" max="5403" width="5.1796875" style="32" customWidth="1"/>
    <col min="5404" max="5405" width="7.81640625" style="32" customWidth="1"/>
    <col min="5406" max="5406" width="5.453125" style="32" customWidth="1"/>
    <col min="5407" max="5409" width="8.81640625" style="32"/>
    <col min="5410" max="5410" width="8.90625" style="32" bestFit="1" customWidth="1"/>
    <col min="5411" max="5631" width="8.81640625" style="32"/>
    <col min="5632" max="5632" width="15.1796875" style="32" customWidth="1"/>
    <col min="5633" max="5634" width="7.81640625" style="32" customWidth="1"/>
    <col min="5635" max="5635" width="6.1796875" style="32" customWidth="1"/>
    <col min="5636" max="5636" width="7.6328125" style="32" customWidth="1"/>
    <col min="5637" max="5637" width="8.08984375" style="32" customWidth="1"/>
    <col min="5638" max="5638" width="5.81640625" style="32" customWidth="1"/>
    <col min="5639" max="5639" width="7" style="32" customWidth="1"/>
    <col min="5640" max="5640" width="7.1796875" style="32" customWidth="1"/>
    <col min="5641" max="5641" width="5.81640625" style="32" customWidth="1"/>
    <col min="5642" max="5642" width="7.36328125" style="32" customWidth="1"/>
    <col min="5643" max="5643" width="7.08984375" style="32" customWidth="1"/>
    <col min="5644" max="5644" width="5.36328125" style="32" customWidth="1"/>
    <col min="5645" max="5645" width="6.6328125" style="32" customWidth="1"/>
    <col min="5646" max="5646" width="6.1796875" style="32" customWidth="1"/>
    <col min="5647" max="5647" width="5.81640625" style="32" customWidth="1"/>
    <col min="5648" max="5649" width="7.08984375" style="32" customWidth="1"/>
    <col min="5650" max="5650" width="6" style="32" customWidth="1"/>
    <col min="5651" max="5651" width="6.6328125" style="32" customWidth="1"/>
    <col min="5652" max="5652" width="7.08984375" style="32" customWidth="1"/>
    <col min="5653" max="5653" width="5.1796875" style="32" customWidth="1"/>
    <col min="5654" max="5655" width="7.6328125" style="32" customWidth="1"/>
    <col min="5656" max="5656" width="5.1796875" style="32" customWidth="1"/>
    <col min="5657" max="5658" width="7.81640625" style="32" customWidth="1"/>
    <col min="5659" max="5659" width="5.1796875" style="32" customWidth="1"/>
    <col min="5660" max="5661" width="7.81640625" style="32" customWidth="1"/>
    <col min="5662" max="5662" width="5.453125" style="32" customWidth="1"/>
    <col min="5663" max="5665" width="8.81640625" style="32"/>
    <col min="5666" max="5666" width="8.90625" style="32" bestFit="1" customWidth="1"/>
    <col min="5667" max="5887" width="8.81640625" style="32"/>
    <col min="5888" max="5888" width="15.1796875" style="32" customWidth="1"/>
    <col min="5889" max="5890" width="7.81640625" style="32" customWidth="1"/>
    <col min="5891" max="5891" width="6.1796875" style="32" customWidth="1"/>
    <col min="5892" max="5892" width="7.6328125" style="32" customWidth="1"/>
    <col min="5893" max="5893" width="8.08984375" style="32" customWidth="1"/>
    <col min="5894" max="5894" width="5.81640625" style="32" customWidth="1"/>
    <col min="5895" max="5895" width="7" style="32" customWidth="1"/>
    <col min="5896" max="5896" width="7.1796875" style="32" customWidth="1"/>
    <col min="5897" max="5897" width="5.81640625" style="32" customWidth="1"/>
    <col min="5898" max="5898" width="7.36328125" style="32" customWidth="1"/>
    <col min="5899" max="5899" width="7.08984375" style="32" customWidth="1"/>
    <col min="5900" max="5900" width="5.36328125" style="32" customWidth="1"/>
    <col min="5901" max="5901" width="6.6328125" style="32" customWidth="1"/>
    <col min="5902" max="5902" width="6.1796875" style="32" customWidth="1"/>
    <col min="5903" max="5903" width="5.81640625" style="32" customWidth="1"/>
    <col min="5904" max="5905" width="7.08984375" style="32" customWidth="1"/>
    <col min="5906" max="5906" width="6" style="32" customWidth="1"/>
    <col min="5907" max="5907" width="6.6328125" style="32" customWidth="1"/>
    <col min="5908" max="5908" width="7.08984375" style="32" customWidth="1"/>
    <col min="5909" max="5909" width="5.1796875" style="32" customWidth="1"/>
    <col min="5910" max="5911" width="7.6328125" style="32" customWidth="1"/>
    <col min="5912" max="5912" width="5.1796875" style="32" customWidth="1"/>
    <col min="5913" max="5914" width="7.81640625" style="32" customWidth="1"/>
    <col min="5915" max="5915" width="5.1796875" style="32" customWidth="1"/>
    <col min="5916" max="5917" width="7.81640625" style="32" customWidth="1"/>
    <col min="5918" max="5918" width="5.453125" style="32" customWidth="1"/>
    <col min="5919" max="5921" width="8.81640625" style="32"/>
    <col min="5922" max="5922" width="8.90625" style="32" bestFit="1" customWidth="1"/>
    <col min="5923" max="6143" width="8.81640625" style="32"/>
    <col min="6144" max="6144" width="15.1796875" style="32" customWidth="1"/>
    <col min="6145" max="6146" width="7.81640625" style="32" customWidth="1"/>
    <col min="6147" max="6147" width="6.1796875" style="32" customWidth="1"/>
    <col min="6148" max="6148" width="7.6328125" style="32" customWidth="1"/>
    <col min="6149" max="6149" width="8.08984375" style="32" customWidth="1"/>
    <col min="6150" max="6150" width="5.81640625" style="32" customWidth="1"/>
    <col min="6151" max="6151" width="7" style="32" customWidth="1"/>
    <col min="6152" max="6152" width="7.1796875" style="32" customWidth="1"/>
    <col min="6153" max="6153" width="5.81640625" style="32" customWidth="1"/>
    <col min="6154" max="6154" width="7.36328125" style="32" customWidth="1"/>
    <col min="6155" max="6155" width="7.08984375" style="32" customWidth="1"/>
    <col min="6156" max="6156" width="5.36328125" style="32" customWidth="1"/>
    <col min="6157" max="6157" width="6.6328125" style="32" customWidth="1"/>
    <col min="6158" max="6158" width="6.1796875" style="32" customWidth="1"/>
    <col min="6159" max="6159" width="5.81640625" style="32" customWidth="1"/>
    <col min="6160" max="6161" width="7.08984375" style="32" customWidth="1"/>
    <col min="6162" max="6162" width="6" style="32" customWidth="1"/>
    <col min="6163" max="6163" width="6.6328125" style="32" customWidth="1"/>
    <col min="6164" max="6164" width="7.08984375" style="32" customWidth="1"/>
    <col min="6165" max="6165" width="5.1796875" style="32" customWidth="1"/>
    <col min="6166" max="6167" width="7.6328125" style="32" customWidth="1"/>
    <col min="6168" max="6168" width="5.1796875" style="32" customWidth="1"/>
    <col min="6169" max="6170" width="7.81640625" style="32" customWidth="1"/>
    <col min="6171" max="6171" width="5.1796875" style="32" customWidth="1"/>
    <col min="6172" max="6173" width="7.81640625" style="32" customWidth="1"/>
    <col min="6174" max="6174" width="5.453125" style="32" customWidth="1"/>
    <col min="6175" max="6177" width="8.81640625" style="32"/>
    <col min="6178" max="6178" width="8.90625" style="32" bestFit="1" customWidth="1"/>
    <col min="6179" max="6399" width="8.81640625" style="32"/>
    <col min="6400" max="6400" width="15.1796875" style="32" customWidth="1"/>
    <col min="6401" max="6402" width="7.81640625" style="32" customWidth="1"/>
    <col min="6403" max="6403" width="6.1796875" style="32" customWidth="1"/>
    <col min="6404" max="6404" width="7.6328125" style="32" customWidth="1"/>
    <col min="6405" max="6405" width="8.08984375" style="32" customWidth="1"/>
    <col min="6406" max="6406" width="5.81640625" style="32" customWidth="1"/>
    <col min="6407" max="6407" width="7" style="32" customWidth="1"/>
    <col min="6408" max="6408" width="7.1796875" style="32" customWidth="1"/>
    <col min="6409" max="6409" width="5.81640625" style="32" customWidth="1"/>
    <col min="6410" max="6410" width="7.36328125" style="32" customWidth="1"/>
    <col min="6411" max="6411" width="7.08984375" style="32" customWidth="1"/>
    <col min="6412" max="6412" width="5.36328125" style="32" customWidth="1"/>
    <col min="6413" max="6413" width="6.6328125" style="32" customWidth="1"/>
    <col min="6414" max="6414" width="6.1796875" style="32" customWidth="1"/>
    <col min="6415" max="6415" width="5.81640625" style="32" customWidth="1"/>
    <col min="6416" max="6417" width="7.08984375" style="32" customWidth="1"/>
    <col min="6418" max="6418" width="6" style="32" customWidth="1"/>
    <col min="6419" max="6419" width="6.6328125" style="32" customWidth="1"/>
    <col min="6420" max="6420" width="7.08984375" style="32" customWidth="1"/>
    <col min="6421" max="6421" width="5.1796875" style="32" customWidth="1"/>
    <col min="6422" max="6423" width="7.6328125" style="32" customWidth="1"/>
    <col min="6424" max="6424" width="5.1796875" style="32" customWidth="1"/>
    <col min="6425" max="6426" width="7.81640625" style="32" customWidth="1"/>
    <col min="6427" max="6427" width="5.1796875" style="32" customWidth="1"/>
    <col min="6428" max="6429" width="7.81640625" style="32" customWidth="1"/>
    <col min="6430" max="6430" width="5.453125" style="32" customWidth="1"/>
    <col min="6431" max="6433" width="8.81640625" style="32"/>
    <col min="6434" max="6434" width="8.90625" style="32" bestFit="1" customWidth="1"/>
    <col min="6435" max="6655" width="8.81640625" style="32"/>
    <col min="6656" max="6656" width="15.1796875" style="32" customWidth="1"/>
    <col min="6657" max="6658" width="7.81640625" style="32" customWidth="1"/>
    <col min="6659" max="6659" width="6.1796875" style="32" customWidth="1"/>
    <col min="6660" max="6660" width="7.6328125" style="32" customWidth="1"/>
    <col min="6661" max="6661" width="8.08984375" style="32" customWidth="1"/>
    <col min="6662" max="6662" width="5.81640625" style="32" customWidth="1"/>
    <col min="6663" max="6663" width="7" style="32" customWidth="1"/>
    <col min="6664" max="6664" width="7.1796875" style="32" customWidth="1"/>
    <col min="6665" max="6665" width="5.81640625" style="32" customWidth="1"/>
    <col min="6666" max="6666" width="7.36328125" style="32" customWidth="1"/>
    <col min="6667" max="6667" width="7.08984375" style="32" customWidth="1"/>
    <col min="6668" max="6668" width="5.36328125" style="32" customWidth="1"/>
    <col min="6669" max="6669" width="6.6328125" style="32" customWidth="1"/>
    <col min="6670" max="6670" width="6.1796875" style="32" customWidth="1"/>
    <col min="6671" max="6671" width="5.81640625" style="32" customWidth="1"/>
    <col min="6672" max="6673" width="7.08984375" style="32" customWidth="1"/>
    <col min="6674" max="6674" width="6" style="32" customWidth="1"/>
    <col min="6675" max="6675" width="6.6328125" style="32" customWidth="1"/>
    <col min="6676" max="6676" width="7.08984375" style="32" customWidth="1"/>
    <col min="6677" max="6677" width="5.1796875" style="32" customWidth="1"/>
    <col min="6678" max="6679" width="7.6328125" style="32" customWidth="1"/>
    <col min="6680" max="6680" width="5.1796875" style="32" customWidth="1"/>
    <col min="6681" max="6682" width="7.81640625" style="32" customWidth="1"/>
    <col min="6683" max="6683" width="5.1796875" style="32" customWidth="1"/>
    <col min="6684" max="6685" width="7.81640625" style="32" customWidth="1"/>
    <col min="6686" max="6686" width="5.453125" style="32" customWidth="1"/>
    <col min="6687" max="6689" width="8.81640625" style="32"/>
    <col min="6690" max="6690" width="8.90625" style="32" bestFit="1" customWidth="1"/>
    <col min="6691" max="6911" width="8.81640625" style="32"/>
    <col min="6912" max="6912" width="15.1796875" style="32" customWidth="1"/>
    <col min="6913" max="6914" width="7.81640625" style="32" customWidth="1"/>
    <col min="6915" max="6915" width="6.1796875" style="32" customWidth="1"/>
    <col min="6916" max="6916" width="7.6328125" style="32" customWidth="1"/>
    <col min="6917" max="6917" width="8.08984375" style="32" customWidth="1"/>
    <col min="6918" max="6918" width="5.81640625" style="32" customWidth="1"/>
    <col min="6919" max="6919" width="7" style="32" customWidth="1"/>
    <col min="6920" max="6920" width="7.1796875" style="32" customWidth="1"/>
    <col min="6921" max="6921" width="5.81640625" style="32" customWidth="1"/>
    <col min="6922" max="6922" width="7.36328125" style="32" customWidth="1"/>
    <col min="6923" max="6923" width="7.08984375" style="32" customWidth="1"/>
    <col min="6924" max="6924" width="5.36328125" style="32" customWidth="1"/>
    <col min="6925" max="6925" width="6.6328125" style="32" customWidth="1"/>
    <col min="6926" max="6926" width="6.1796875" style="32" customWidth="1"/>
    <col min="6927" max="6927" width="5.81640625" style="32" customWidth="1"/>
    <col min="6928" max="6929" width="7.08984375" style="32" customWidth="1"/>
    <col min="6930" max="6930" width="6" style="32" customWidth="1"/>
    <col min="6931" max="6931" width="6.6328125" style="32" customWidth="1"/>
    <col min="6932" max="6932" width="7.08984375" style="32" customWidth="1"/>
    <col min="6933" max="6933" width="5.1796875" style="32" customWidth="1"/>
    <col min="6934" max="6935" width="7.6328125" style="32" customWidth="1"/>
    <col min="6936" max="6936" width="5.1796875" style="32" customWidth="1"/>
    <col min="6937" max="6938" width="7.81640625" style="32" customWidth="1"/>
    <col min="6939" max="6939" width="5.1796875" style="32" customWidth="1"/>
    <col min="6940" max="6941" width="7.81640625" style="32" customWidth="1"/>
    <col min="6942" max="6942" width="5.453125" style="32" customWidth="1"/>
    <col min="6943" max="6945" width="8.81640625" style="32"/>
    <col min="6946" max="6946" width="8.90625" style="32" bestFit="1" customWidth="1"/>
    <col min="6947" max="7167" width="8.81640625" style="32"/>
    <col min="7168" max="7168" width="15.1796875" style="32" customWidth="1"/>
    <col min="7169" max="7170" width="7.81640625" style="32" customWidth="1"/>
    <col min="7171" max="7171" width="6.1796875" style="32" customWidth="1"/>
    <col min="7172" max="7172" width="7.6328125" style="32" customWidth="1"/>
    <col min="7173" max="7173" width="8.08984375" style="32" customWidth="1"/>
    <col min="7174" max="7174" width="5.81640625" style="32" customWidth="1"/>
    <col min="7175" max="7175" width="7" style="32" customWidth="1"/>
    <col min="7176" max="7176" width="7.1796875" style="32" customWidth="1"/>
    <col min="7177" max="7177" width="5.81640625" style="32" customWidth="1"/>
    <col min="7178" max="7178" width="7.36328125" style="32" customWidth="1"/>
    <col min="7179" max="7179" width="7.08984375" style="32" customWidth="1"/>
    <col min="7180" max="7180" width="5.36328125" style="32" customWidth="1"/>
    <col min="7181" max="7181" width="6.6328125" style="32" customWidth="1"/>
    <col min="7182" max="7182" width="6.1796875" style="32" customWidth="1"/>
    <col min="7183" max="7183" width="5.81640625" style="32" customWidth="1"/>
    <col min="7184" max="7185" width="7.08984375" style="32" customWidth="1"/>
    <col min="7186" max="7186" width="6" style="32" customWidth="1"/>
    <col min="7187" max="7187" width="6.6328125" style="32" customWidth="1"/>
    <col min="7188" max="7188" width="7.08984375" style="32" customWidth="1"/>
    <col min="7189" max="7189" width="5.1796875" style="32" customWidth="1"/>
    <col min="7190" max="7191" width="7.6328125" style="32" customWidth="1"/>
    <col min="7192" max="7192" width="5.1796875" style="32" customWidth="1"/>
    <col min="7193" max="7194" width="7.81640625" style="32" customWidth="1"/>
    <col min="7195" max="7195" width="5.1796875" style="32" customWidth="1"/>
    <col min="7196" max="7197" width="7.81640625" style="32" customWidth="1"/>
    <col min="7198" max="7198" width="5.453125" style="32" customWidth="1"/>
    <col min="7199" max="7201" width="8.81640625" style="32"/>
    <col min="7202" max="7202" width="8.90625" style="32" bestFit="1" customWidth="1"/>
    <col min="7203" max="7423" width="8.81640625" style="32"/>
    <col min="7424" max="7424" width="15.1796875" style="32" customWidth="1"/>
    <col min="7425" max="7426" width="7.81640625" style="32" customWidth="1"/>
    <col min="7427" max="7427" width="6.1796875" style="32" customWidth="1"/>
    <col min="7428" max="7428" width="7.6328125" style="32" customWidth="1"/>
    <col min="7429" max="7429" width="8.08984375" style="32" customWidth="1"/>
    <col min="7430" max="7430" width="5.81640625" style="32" customWidth="1"/>
    <col min="7431" max="7431" width="7" style="32" customWidth="1"/>
    <col min="7432" max="7432" width="7.1796875" style="32" customWidth="1"/>
    <col min="7433" max="7433" width="5.81640625" style="32" customWidth="1"/>
    <col min="7434" max="7434" width="7.36328125" style="32" customWidth="1"/>
    <col min="7435" max="7435" width="7.08984375" style="32" customWidth="1"/>
    <col min="7436" max="7436" width="5.36328125" style="32" customWidth="1"/>
    <col min="7437" max="7437" width="6.6328125" style="32" customWidth="1"/>
    <col min="7438" max="7438" width="6.1796875" style="32" customWidth="1"/>
    <col min="7439" max="7439" width="5.81640625" style="32" customWidth="1"/>
    <col min="7440" max="7441" width="7.08984375" style="32" customWidth="1"/>
    <col min="7442" max="7442" width="6" style="32" customWidth="1"/>
    <col min="7443" max="7443" width="6.6328125" style="32" customWidth="1"/>
    <col min="7444" max="7444" width="7.08984375" style="32" customWidth="1"/>
    <col min="7445" max="7445" width="5.1796875" style="32" customWidth="1"/>
    <col min="7446" max="7447" width="7.6328125" style="32" customWidth="1"/>
    <col min="7448" max="7448" width="5.1796875" style="32" customWidth="1"/>
    <col min="7449" max="7450" width="7.81640625" style="32" customWidth="1"/>
    <col min="7451" max="7451" width="5.1796875" style="32" customWidth="1"/>
    <col min="7452" max="7453" width="7.81640625" style="32" customWidth="1"/>
    <col min="7454" max="7454" width="5.453125" style="32" customWidth="1"/>
    <col min="7455" max="7457" width="8.81640625" style="32"/>
    <col min="7458" max="7458" width="8.90625" style="32" bestFit="1" customWidth="1"/>
    <col min="7459" max="7679" width="8.81640625" style="32"/>
    <col min="7680" max="7680" width="15.1796875" style="32" customWidth="1"/>
    <col min="7681" max="7682" width="7.81640625" style="32" customWidth="1"/>
    <col min="7683" max="7683" width="6.1796875" style="32" customWidth="1"/>
    <col min="7684" max="7684" width="7.6328125" style="32" customWidth="1"/>
    <col min="7685" max="7685" width="8.08984375" style="32" customWidth="1"/>
    <col min="7686" max="7686" width="5.81640625" style="32" customWidth="1"/>
    <col min="7687" max="7687" width="7" style="32" customWidth="1"/>
    <col min="7688" max="7688" width="7.1796875" style="32" customWidth="1"/>
    <col min="7689" max="7689" width="5.81640625" style="32" customWidth="1"/>
    <col min="7690" max="7690" width="7.36328125" style="32" customWidth="1"/>
    <col min="7691" max="7691" width="7.08984375" style="32" customWidth="1"/>
    <col min="7692" max="7692" width="5.36328125" style="32" customWidth="1"/>
    <col min="7693" max="7693" width="6.6328125" style="32" customWidth="1"/>
    <col min="7694" max="7694" width="6.1796875" style="32" customWidth="1"/>
    <col min="7695" max="7695" width="5.81640625" style="32" customWidth="1"/>
    <col min="7696" max="7697" width="7.08984375" style="32" customWidth="1"/>
    <col min="7698" max="7698" width="6" style="32" customWidth="1"/>
    <col min="7699" max="7699" width="6.6328125" style="32" customWidth="1"/>
    <col min="7700" max="7700" width="7.08984375" style="32" customWidth="1"/>
    <col min="7701" max="7701" width="5.1796875" style="32" customWidth="1"/>
    <col min="7702" max="7703" width="7.6328125" style="32" customWidth="1"/>
    <col min="7704" max="7704" width="5.1796875" style="32" customWidth="1"/>
    <col min="7705" max="7706" width="7.81640625" style="32" customWidth="1"/>
    <col min="7707" max="7707" width="5.1796875" style="32" customWidth="1"/>
    <col min="7708" max="7709" width="7.81640625" style="32" customWidth="1"/>
    <col min="7710" max="7710" width="5.453125" style="32" customWidth="1"/>
    <col min="7711" max="7713" width="8.81640625" style="32"/>
    <col min="7714" max="7714" width="8.90625" style="32" bestFit="1" customWidth="1"/>
    <col min="7715" max="7935" width="8.81640625" style="32"/>
    <col min="7936" max="7936" width="15.1796875" style="32" customWidth="1"/>
    <col min="7937" max="7938" width="7.81640625" style="32" customWidth="1"/>
    <col min="7939" max="7939" width="6.1796875" style="32" customWidth="1"/>
    <col min="7940" max="7940" width="7.6328125" style="32" customWidth="1"/>
    <col min="7941" max="7941" width="8.08984375" style="32" customWidth="1"/>
    <col min="7942" max="7942" width="5.81640625" style="32" customWidth="1"/>
    <col min="7943" max="7943" width="7" style="32" customWidth="1"/>
    <col min="7944" max="7944" width="7.1796875" style="32" customWidth="1"/>
    <col min="7945" max="7945" width="5.81640625" style="32" customWidth="1"/>
    <col min="7946" max="7946" width="7.36328125" style="32" customWidth="1"/>
    <col min="7947" max="7947" width="7.08984375" style="32" customWidth="1"/>
    <col min="7948" max="7948" width="5.36328125" style="32" customWidth="1"/>
    <col min="7949" max="7949" width="6.6328125" style="32" customWidth="1"/>
    <col min="7950" max="7950" width="6.1796875" style="32" customWidth="1"/>
    <col min="7951" max="7951" width="5.81640625" style="32" customWidth="1"/>
    <col min="7952" max="7953" width="7.08984375" style="32" customWidth="1"/>
    <col min="7954" max="7954" width="6" style="32" customWidth="1"/>
    <col min="7955" max="7955" width="6.6328125" style="32" customWidth="1"/>
    <col min="7956" max="7956" width="7.08984375" style="32" customWidth="1"/>
    <col min="7957" max="7957" width="5.1796875" style="32" customWidth="1"/>
    <col min="7958" max="7959" width="7.6328125" style="32" customWidth="1"/>
    <col min="7960" max="7960" width="5.1796875" style="32" customWidth="1"/>
    <col min="7961" max="7962" width="7.81640625" style="32" customWidth="1"/>
    <col min="7963" max="7963" width="5.1796875" style="32" customWidth="1"/>
    <col min="7964" max="7965" width="7.81640625" style="32" customWidth="1"/>
    <col min="7966" max="7966" width="5.453125" style="32" customWidth="1"/>
    <col min="7967" max="7969" width="8.81640625" style="32"/>
    <col min="7970" max="7970" width="8.90625" style="32" bestFit="1" customWidth="1"/>
    <col min="7971" max="8191" width="8.81640625" style="32"/>
    <col min="8192" max="8192" width="15.1796875" style="32" customWidth="1"/>
    <col min="8193" max="8194" width="7.81640625" style="32" customWidth="1"/>
    <col min="8195" max="8195" width="6.1796875" style="32" customWidth="1"/>
    <col min="8196" max="8196" width="7.6328125" style="32" customWidth="1"/>
    <col min="8197" max="8197" width="8.08984375" style="32" customWidth="1"/>
    <col min="8198" max="8198" width="5.81640625" style="32" customWidth="1"/>
    <col min="8199" max="8199" width="7" style="32" customWidth="1"/>
    <col min="8200" max="8200" width="7.1796875" style="32" customWidth="1"/>
    <col min="8201" max="8201" width="5.81640625" style="32" customWidth="1"/>
    <col min="8202" max="8202" width="7.36328125" style="32" customWidth="1"/>
    <col min="8203" max="8203" width="7.08984375" style="32" customWidth="1"/>
    <col min="8204" max="8204" width="5.36328125" style="32" customWidth="1"/>
    <col min="8205" max="8205" width="6.6328125" style="32" customWidth="1"/>
    <col min="8206" max="8206" width="6.1796875" style="32" customWidth="1"/>
    <col min="8207" max="8207" width="5.81640625" style="32" customWidth="1"/>
    <col min="8208" max="8209" width="7.08984375" style="32" customWidth="1"/>
    <col min="8210" max="8210" width="6" style="32" customWidth="1"/>
    <col min="8211" max="8211" width="6.6328125" style="32" customWidth="1"/>
    <col min="8212" max="8212" width="7.08984375" style="32" customWidth="1"/>
    <col min="8213" max="8213" width="5.1796875" style="32" customWidth="1"/>
    <col min="8214" max="8215" width="7.6328125" style="32" customWidth="1"/>
    <col min="8216" max="8216" width="5.1796875" style="32" customWidth="1"/>
    <col min="8217" max="8218" width="7.81640625" style="32" customWidth="1"/>
    <col min="8219" max="8219" width="5.1796875" style="32" customWidth="1"/>
    <col min="8220" max="8221" width="7.81640625" style="32" customWidth="1"/>
    <col min="8222" max="8222" width="5.453125" style="32" customWidth="1"/>
    <col min="8223" max="8225" width="8.81640625" style="32"/>
    <col min="8226" max="8226" width="8.90625" style="32" bestFit="1" customWidth="1"/>
    <col min="8227" max="8447" width="8.81640625" style="32"/>
    <col min="8448" max="8448" width="15.1796875" style="32" customWidth="1"/>
    <col min="8449" max="8450" width="7.81640625" style="32" customWidth="1"/>
    <col min="8451" max="8451" width="6.1796875" style="32" customWidth="1"/>
    <col min="8452" max="8452" width="7.6328125" style="32" customWidth="1"/>
    <col min="8453" max="8453" width="8.08984375" style="32" customWidth="1"/>
    <col min="8454" max="8454" width="5.81640625" style="32" customWidth="1"/>
    <col min="8455" max="8455" width="7" style="32" customWidth="1"/>
    <col min="8456" max="8456" width="7.1796875" style="32" customWidth="1"/>
    <col min="8457" max="8457" width="5.81640625" style="32" customWidth="1"/>
    <col min="8458" max="8458" width="7.36328125" style="32" customWidth="1"/>
    <col min="8459" max="8459" width="7.08984375" style="32" customWidth="1"/>
    <col min="8460" max="8460" width="5.36328125" style="32" customWidth="1"/>
    <col min="8461" max="8461" width="6.6328125" style="32" customWidth="1"/>
    <col min="8462" max="8462" width="6.1796875" style="32" customWidth="1"/>
    <col min="8463" max="8463" width="5.81640625" style="32" customWidth="1"/>
    <col min="8464" max="8465" width="7.08984375" style="32" customWidth="1"/>
    <col min="8466" max="8466" width="6" style="32" customWidth="1"/>
    <col min="8467" max="8467" width="6.6328125" style="32" customWidth="1"/>
    <col min="8468" max="8468" width="7.08984375" style="32" customWidth="1"/>
    <col min="8469" max="8469" width="5.1796875" style="32" customWidth="1"/>
    <col min="8470" max="8471" width="7.6328125" style="32" customWidth="1"/>
    <col min="8472" max="8472" width="5.1796875" style="32" customWidth="1"/>
    <col min="8473" max="8474" width="7.81640625" style="32" customWidth="1"/>
    <col min="8475" max="8475" width="5.1796875" style="32" customWidth="1"/>
    <col min="8476" max="8477" width="7.81640625" style="32" customWidth="1"/>
    <col min="8478" max="8478" width="5.453125" style="32" customWidth="1"/>
    <col min="8479" max="8481" width="8.81640625" style="32"/>
    <col min="8482" max="8482" width="8.90625" style="32" bestFit="1" customWidth="1"/>
    <col min="8483" max="8703" width="8.81640625" style="32"/>
    <col min="8704" max="8704" width="15.1796875" style="32" customWidth="1"/>
    <col min="8705" max="8706" width="7.81640625" style="32" customWidth="1"/>
    <col min="8707" max="8707" width="6.1796875" style="32" customWidth="1"/>
    <col min="8708" max="8708" width="7.6328125" style="32" customWidth="1"/>
    <col min="8709" max="8709" width="8.08984375" style="32" customWidth="1"/>
    <col min="8710" max="8710" width="5.81640625" style="32" customWidth="1"/>
    <col min="8711" max="8711" width="7" style="32" customWidth="1"/>
    <col min="8712" max="8712" width="7.1796875" style="32" customWidth="1"/>
    <col min="8713" max="8713" width="5.81640625" style="32" customWidth="1"/>
    <col min="8714" max="8714" width="7.36328125" style="32" customWidth="1"/>
    <col min="8715" max="8715" width="7.08984375" style="32" customWidth="1"/>
    <col min="8716" max="8716" width="5.36328125" style="32" customWidth="1"/>
    <col min="8717" max="8717" width="6.6328125" style="32" customWidth="1"/>
    <col min="8718" max="8718" width="6.1796875" style="32" customWidth="1"/>
    <col min="8719" max="8719" width="5.81640625" style="32" customWidth="1"/>
    <col min="8720" max="8721" width="7.08984375" style="32" customWidth="1"/>
    <col min="8722" max="8722" width="6" style="32" customWidth="1"/>
    <col min="8723" max="8723" width="6.6328125" style="32" customWidth="1"/>
    <col min="8724" max="8724" width="7.08984375" style="32" customWidth="1"/>
    <col min="8725" max="8725" width="5.1796875" style="32" customWidth="1"/>
    <col min="8726" max="8727" width="7.6328125" style="32" customWidth="1"/>
    <col min="8728" max="8728" width="5.1796875" style="32" customWidth="1"/>
    <col min="8729" max="8730" width="7.81640625" style="32" customWidth="1"/>
    <col min="8731" max="8731" width="5.1796875" style="32" customWidth="1"/>
    <col min="8732" max="8733" width="7.81640625" style="32" customWidth="1"/>
    <col min="8734" max="8734" width="5.453125" style="32" customWidth="1"/>
    <col min="8735" max="8737" width="8.81640625" style="32"/>
    <col min="8738" max="8738" width="8.90625" style="32" bestFit="1" customWidth="1"/>
    <col min="8739" max="8959" width="8.81640625" style="32"/>
    <col min="8960" max="8960" width="15.1796875" style="32" customWidth="1"/>
    <col min="8961" max="8962" width="7.81640625" style="32" customWidth="1"/>
    <col min="8963" max="8963" width="6.1796875" style="32" customWidth="1"/>
    <col min="8964" max="8964" width="7.6328125" style="32" customWidth="1"/>
    <col min="8965" max="8965" width="8.08984375" style="32" customWidth="1"/>
    <col min="8966" max="8966" width="5.81640625" style="32" customWidth="1"/>
    <col min="8967" max="8967" width="7" style="32" customWidth="1"/>
    <col min="8968" max="8968" width="7.1796875" style="32" customWidth="1"/>
    <col min="8969" max="8969" width="5.81640625" style="32" customWidth="1"/>
    <col min="8970" max="8970" width="7.36328125" style="32" customWidth="1"/>
    <col min="8971" max="8971" width="7.08984375" style="32" customWidth="1"/>
    <col min="8972" max="8972" width="5.36328125" style="32" customWidth="1"/>
    <col min="8973" max="8973" width="6.6328125" style="32" customWidth="1"/>
    <col min="8974" max="8974" width="6.1796875" style="32" customWidth="1"/>
    <col min="8975" max="8975" width="5.81640625" style="32" customWidth="1"/>
    <col min="8976" max="8977" width="7.08984375" style="32" customWidth="1"/>
    <col min="8978" max="8978" width="6" style="32" customWidth="1"/>
    <col min="8979" max="8979" width="6.6328125" style="32" customWidth="1"/>
    <col min="8980" max="8980" width="7.08984375" style="32" customWidth="1"/>
    <col min="8981" max="8981" width="5.1796875" style="32" customWidth="1"/>
    <col min="8982" max="8983" width="7.6328125" style="32" customWidth="1"/>
    <col min="8984" max="8984" width="5.1796875" style="32" customWidth="1"/>
    <col min="8985" max="8986" width="7.81640625" style="32" customWidth="1"/>
    <col min="8987" max="8987" width="5.1796875" style="32" customWidth="1"/>
    <col min="8988" max="8989" width="7.81640625" style="32" customWidth="1"/>
    <col min="8990" max="8990" width="5.453125" style="32" customWidth="1"/>
    <col min="8991" max="8993" width="8.81640625" style="32"/>
    <col min="8994" max="8994" width="8.90625" style="32" bestFit="1" customWidth="1"/>
    <col min="8995" max="9215" width="8.81640625" style="32"/>
    <col min="9216" max="9216" width="15.1796875" style="32" customWidth="1"/>
    <col min="9217" max="9218" width="7.81640625" style="32" customWidth="1"/>
    <col min="9219" max="9219" width="6.1796875" style="32" customWidth="1"/>
    <col min="9220" max="9220" width="7.6328125" style="32" customWidth="1"/>
    <col min="9221" max="9221" width="8.08984375" style="32" customWidth="1"/>
    <col min="9222" max="9222" width="5.81640625" style="32" customWidth="1"/>
    <col min="9223" max="9223" width="7" style="32" customWidth="1"/>
    <col min="9224" max="9224" width="7.1796875" style="32" customWidth="1"/>
    <col min="9225" max="9225" width="5.81640625" style="32" customWidth="1"/>
    <col min="9226" max="9226" width="7.36328125" style="32" customWidth="1"/>
    <col min="9227" max="9227" width="7.08984375" style="32" customWidth="1"/>
    <col min="9228" max="9228" width="5.36328125" style="32" customWidth="1"/>
    <col min="9229" max="9229" width="6.6328125" style="32" customWidth="1"/>
    <col min="9230" max="9230" width="6.1796875" style="32" customWidth="1"/>
    <col min="9231" max="9231" width="5.81640625" style="32" customWidth="1"/>
    <col min="9232" max="9233" width="7.08984375" style="32" customWidth="1"/>
    <col min="9234" max="9234" width="6" style="32" customWidth="1"/>
    <col min="9235" max="9235" width="6.6328125" style="32" customWidth="1"/>
    <col min="9236" max="9236" width="7.08984375" style="32" customWidth="1"/>
    <col min="9237" max="9237" width="5.1796875" style="32" customWidth="1"/>
    <col min="9238" max="9239" width="7.6328125" style="32" customWidth="1"/>
    <col min="9240" max="9240" width="5.1796875" style="32" customWidth="1"/>
    <col min="9241" max="9242" width="7.81640625" style="32" customWidth="1"/>
    <col min="9243" max="9243" width="5.1796875" style="32" customWidth="1"/>
    <col min="9244" max="9245" width="7.81640625" style="32" customWidth="1"/>
    <col min="9246" max="9246" width="5.453125" style="32" customWidth="1"/>
    <col min="9247" max="9249" width="8.81640625" style="32"/>
    <col min="9250" max="9250" width="8.90625" style="32" bestFit="1" customWidth="1"/>
    <col min="9251" max="9471" width="8.81640625" style="32"/>
    <col min="9472" max="9472" width="15.1796875" style="32" customWidth="1"/>
    <col min="9473" max="9474" width="7.81640625" style="32" customWidth="1"/>
    <col min="9475" max="9475" width="6.1796875" style="32" customWidth="1"/>
    <col min="9476" max="9476" width="7.6328125" style="32" customWidth="1"/>
    <col min="9477" max="9477" width="8.08984375" style="32" customWidth="1"/>
    <col min="9478" max="9478" width="5.81640625" style="32" customWidth="1"/>
    <col min="9479" max="9479" width="7" style="32" customWidth="1"/>
    <col min="9480" max="9480" width="7.1796875" style="32" customWidth="1"/>
    <col min="9481" max="9481" width="5.81640625" style="32" customWidth="1"/>
    <col min="9482" max="9482" width="7.36328125" style="32" customWidth="1"/>
    <col min="9483" max="9483" width="7.08984375" style="32" customWidth="1"/>
    <col min="9484" max="9484" width="5.36328125" style="32" customWidth="1"/>
    <col min="9485" max="9485" width="6.6328125" style="32" customWidth="1"/>
    <col min="9486" max="9486" width="6.1796875" style="32" customWidth="1"/>
    <col min="9487" max="9487" width="5.81640625" style="32" customWidth="1"/>
    <col min="9488" max="9489" width="7.08984375" style="32" customWidth="1"/>
    <col min="9490" max="9490" width="6" style="32" customWidth="1"/>
    <col min="9491" max="9491" width="6.6328125" style="32" customWidth="1"/>
    <col min="9492" max="9492" width="7.08984375" style="32" customWidth="1"/>
    <col min="9493" max="9493" width="5.1796875" style="32" customWidth="1"/>
    <col min="9494" max="9495" width="7.6328125" style="32" customWidth="1"/>
    <col min="9496" max="9496" width="5.1796875" style="32" customWidth="1"/>
    <col min="9497" max="9498" width="7.81640625" style="32" customWidth="1"/>
    <col min="9499" max="9499" width="5.1796875" style="32" customWidth="1"/>
    <col min="9500" max="9501" width="7.81640625" style="32" customWidth="1"/>
    <col min="9502" max="9502" width="5.453125" style="32" customWidth="1"/>
    <col min="9503" max="9505" width="8.81640625" style="32"/>
    <col min="9506" max="9506" width="8.90625" style="32" bestFit="1" customWidth="1"/>
    <col min="9507" max="9727" width="8.81640625" style="32"/>
    <col min="9728" max="9728" width="15.1796875" style="32" customWidth="1"/>
    <col min="9729" max="9730" width="7.81640625" style="32" customWidth="1"/>
    <col min="9731" max="9731" width="6.1796875" style="32" customWidth="1"/>
    <col min="9732" max="9732" width="7.6328125" style="32" customWidth="1"/>
    <col min="9733" max="9733" width="8.08984375" style="32" customWidth="1"/>
    <col min="9734" max="9734" width="5.81640625" style="32" customWidth="1"/>
    <col min="9735" max="9735" width="7" style="32" customWidth="1"/>
    <col min="9736" max="9736" width="7.1796875" style="32" customWidth="1"/>
    <col min="9737" max="9737" width="5.81640625" style="32" customWidth="1"/>
    <col min="9738" max="9738" width="7.36328125" style="32" customWidth="1"/>
    <col min="9739" max="9739" width="7.08984375" style="32" customWidth="1"/>
    <col min="9740" max="9740" width="5.36328125" style="32" customWidth="1"/>
    <col min="9741" max="9741" width="6.6328125" style="32" customWidth="1"/>
    <col min="9742" max="9742" width="6.1796875" style="32" customWidth="1"/>
    <col min="9743" max="9743" width="5.81640625" style="32" customWidth="1"/>
    <col min="9744" max="9745" width="7.08984375" style="32" customWidth="1"/>
    <col min="9746" max="9746" width="6" style="32" customWidth="1"/>
    <col min="9747" max="9747" width="6.6328125" style="32" customWidth="1"/>
    <col min="9748" max="9748" width="7.08984375" style="32" customWidth="1"/>
    <col min="9749" max="9749" width="5.1796875" style="32" customWidth="1"/>
    <col min="9750" max="9751" width="7.6328125" style="32" customWidth="1"/>
    <col min="9752" max="9752" width="5.1796875" style="32" customWidth="1"/>
    <col min="9753" max="9754" width="7.81640625" style="32" customWidth="1"/>
    <col min="9755" max="9755" width="5.1796875" style="32" customWidth="1"/>
    <col min="9756" max="9757" width="7.81640625" style="32" customWidth="1"/>
    <col min="9758" max="9758" width="5.453125" style="32" customWidth="1"/>
    <col min="9759" max="9761" width="8.81640625" style="32"/>
    <col min="9762" max="9762" width="8.90625" style="32" bestFit="1" customWidth="1"/>
    <col min="9763" max="9983" width="8.81640625" style="32"/>
    <col min="9984" max="9984" width="15.1796875" style="32" customWidth="1"/>
    <col min="9985" max="9986" width="7.81640625" style="32" customWidth="1"/>
    <col min="9987" max="9987" width="6.1796875" style="32" customWidth="1"/>
    <col min="9988" max="9988" width="7.6328125" style="32" customWidth="1"/>
    <col min="9989" max="9989" width="8.08984375" style="32" customWidth="1"/>
    <col min="9990" max="9990" width="5.81640625" style="32" customWidth="1"/>
    <col min="9991" max="9991" width="7" style="32" customWidth="1"/>
    <col min="9992" max="9992" width="7.1796875" style="32" customWidth="1"/>
    <col min="9993" max="9993" width="5.81640625" style="32" customWidth="1"/>
    <col min="9994" max="9994" width="7.36328125" style="32" customWidth="1"/>
    <col min="9995" max="9995" width="7.08984375" style="32" customWidth="1"/>
    <col min="9996" max="9996" width="5.36328125" style="32" customWidth="1"/>
    <col min="9997" max="9997" width="6.6328125" style="32" customWidth="1"/>
    <col min="9998" max="9998" width="6.1796875" style="32" customWidth="1"/>
    <col min="9999" max="9999" width="5.81640625" style="32" customWidth="1"/>
    <col min="10000" max="10001" width="7.08984375" style="32" customWidth="1"/>
    <col min="10002" max="10002" width="6" style="32" customWidth="1"/>
    <col min="10003" max="10003" width="6.6328125" style="32" customWidth="1"/>
    <col min="10004" max="10004" width="7.08984375" style="32" customWidth="1"/>
    <col min="10005" max="10005" width="5.1796875" style="32" customWidth="1"/>
    <col min="10006" max="10007" width="7.6328125" style="32" customWidth="1"/>
    <col min="10008" max="10008" width="5.1796875" style="32" customWidth="1"/>
    <col min="10009" max="10010" width="7.81640625" style="32" customWidth="1"/>
    <col min="10011" max="10011" width="5.1796875" style="32" customWidth="1"/>
    <col min="10012" max="10013" width="7.81640625" style="32" customWidth="1"/>
    <col min="10014" max="10014" width="5.453125" style="32" customWidth="1"/>
    <col min="10015" max="10017" width="8.81640625" style="32"/>
    <col min="10018" max="10018" width="8.90625" style="32" bestFit="1" customWidth="1"/>
    <col min="10019" max="10239" width="8.81640625" style="32"/>
    <col min="10240" max="10240" width="15.1796875" style="32" customWidth="1"/>
    <col min="10241" max="10242" width="7.81640625" style="32" customWidth="1"/>
    <col min="10243" max="10243" width="6.1796875" style="32" customWidth="1"/>
    <col min="10244" max="10244" width="7.6328125" style="32" customWidth="1"/>
    <col min="10245" max="10245" width="8.08984375" style="32" customWidth="1"/>
    <col min="10246" max="10246" width="5.81640625" style="32" customWidth="1"/>
    <col min="10247" max="10247" width="7" style="32" customWidth="1"/>
    <col min="10248" max="10248" width="7.1796875" style="32" customWidth="1"/>
    <col min="10249" max="10249" width="5.81640625" style="32" customWidth="1"/>
    <col min="10250" max="10250" width="7.36328125" style="32" customWidth="1"/>
    <col min="10251" max="10251" width="7.08984375" style="32" customWidth="1"/>
    <col min="10252" max="10252" width="5.36328125" style="32" customWidth="1"/>
    <col min="10253" max="10253" width="6.6328125" style="32" customWidth="1"/>
    <col min="10254" max="10254" width="6.1796875" style="32" customWidth="1"/>
    <col min="10255" max="10255" width="5.81640625" style="32" customWidth="1"/>
    <col min="10256" max="10257" width="7.08984375" style="32" customWidth="1"/>
    <col min="10258" max="10258" width="6" style="32" customWidth="1"/>
    <col min="10259" max="10259" width="6.6328125" style="32" customWidth="1"/>
    <col min="10260" max="10260" width="7.08984375" style="32" customWidth="1"/>
    <col min="10261" max="10261" width="5.1796875" style="32" customWidth="1"/>
    <col min="10262" max="10263" width="7.6328125" style="32" customWidth="1"/>
    <col min="10264" max="10264" width="5.1796875" style="32" customWidth="1"/>
    <col min="10265" max="10266" width="7.81640625" style="32" customWidth="1"/>
    <col min="10267" max="10267" width="5.1796875" style="32" customWidth="1"/>
    <col min="10268" max="10269" width="7.81640625" style="32" customWidth="1"/>
    <col min="10270" max="10270" width="5.453125" style="32" customWidth="1"/>
    <col min="10271" max="10273" width="8.81640625" style="32"/>
    <col min="10274" max="10274" width="8.90625" style="32" bestFit="1" customWidth="1"/>
    <col min="10275" max="10495" width="8.81640625" style="32"/>
    <col min="10496" max="10496" width="15.1796875" style="32" customWidth="1"/>
    <col min="10497" max="10498" width="7.81640625" style="32" customWidth="1"/>
    <col min="10499" max="10499" width="6.1796875" style="32" customWidth="1"/>
    <col min="10500" max="10500" width="7.6328125" style="32" customWidth="1"/>
    <col min="10501" max="10501" width="8.08984375" style="32" customWidth="1"/>
    <col min="10502" max="10502" width="5.81640625" style="32" customWidth="1"/>
    <col min="10503" max="10503" width="7" style="32" customWidth="1"/>
    <col min="10504" max="10504" width="7.1796875" style="32" customWidth="1"/>
    <col min="10505" max="10505" width="5.81640625" style="32" customWidth="1"/>
    <col min="10506" max="10506" width="7.36328125" style="32" customWidth="1"/>
    <col min="10507" max="10507" width="7.08984375" style="32" customWidth="1"/>
    <col min="10508" max="10508" width="5.36328125" style="32" customWidth="1"/>
    <col min="10509" max="10509" width="6.6328125" style="32" customWidth="1"/>
    <col min="10510" max="10510" width="6.1796875" style="32" customWidth="1"/>
    <col min="10511" max="10511" width="5.81640625" style="32" customWidth="1"/>
    <col min="10512" max="10513" width="7.08984375" style="32" customWidth="1"/>
    <col min="10514" max="10514" width="6" style="32" customWidth="1"/>
    <col min="10515" max="10515" width="6.6328125" style="32" customWidth="1"/>
    <col min="10516" max="10516" width="7.08984375" style="32" customWidth="1"/>
    <col min="10517" max="10517" width="5.1796875" style="32" customWidth="1"/>
    <col min="10518" max="10519" width="7.6328125" style="32" customWidth="1"/>
    <col min="10520" max="10520" width="5.1796875" style="32" customWidth="1"/>
    <col min="10521" max="10522" width="7.81640625" style="32" customWidth="1"/>
    <col min="10523" max="10523" width="5.1796875" style="32" customWidth="1"/>
    <col min="10524" max="10525" width="7.81640625" style="32" customWidth="1"/>
    <col min="10526" max="10526" width="5.453125" style="32" customWidth="1"/>
    <col min="10527" max="10529" width="8.81640625" style="32"/>
    <col min="10530" max="10530" width="8.90625" style="32" bestFit="1" customWidth="1"/>
    <col min="10531" max="10751" width="8.81640625" style="32"/>
    <col min="10752" max="10752" width="15.1796875" style="32" customWidth="1"/>
    <col min="10753" max="10754" width="7.81640625" style="32" customWidth="1"/>
    <col min="10755" max="10755" width="6.1796875" style="32" customWidth="1"/>
    <col min="10756" max="10756" width="7.6328125" style="32" customWidth="1"/>
    <col min="10757" max="10757" width="8.08984375" style="32" customWidth="1"/>
    <col min="10758" max="10758" width="5.81640625" style="32" customWidth="1"/>
    <col min="10759" max="10759" width="7" style="32" customWidth="1"/>
    <col min="10760" max="10760" width="7.1796875" style="32" customWidth="1"/>
    <col min="10761" max="10761" width="5.81640625" style="32" customWidth="1"/>
    <col min="10762" max="10762" width="7.36328125" style="32" customWidth="1"/>
    <col min="10763" max="10763" width="7.08984375" style="32" customWidth="1"/>
    <col min="10764" max="10764" width="5.36328125" style="32" customWidth="1"/>
    <col min="10765" max="10765" width="6.6328125" style="32" customWidth="1"/>
    <col min="10766" max="10766" width="6.1796875" style="32" customWidth="1"/>
    <col min="10767" max="10767" width="5.81640625" style="32" customWidth="1"/>
    <col min="10768" max="10769" width="7.08984375" style="32" customWidth="1"/>
    <col min="10770" max="10770" width="6" style="32" customWidth="1"/>
    <col min="10771" max="10771" width="6.6328125" style="32" customWidth="1"/>
    <col min="10772" max="10772" width="7.08984375" style="32" customWidth="1"/>
    <col min="10773" max="10773" width="5.1796875" style="32" customWidth="1"/>
    <col min="10774" max="10775" width="7.6328125" style="32" customWidth="1"/>
    <col min="10776" max="10776" width="5.1796875" style="32" customWidth="1"/>
    <col min="10777" max="10778" width="7.81640625" style="32" customWidth="1"/>
    <col min="10779" max="10779" width="5.1796875" style="32" customWidth="1"/>
    <col min="10780" max="10781" width="7.81640625" style="32" customWidth="1"/>
    <col min="10782" max="10782" width="5.453125" style="32" customWidth="1"/>
    <col min="10783" max="10785" width="8.81640625" style="32"/>
    <col min="10786" max="10786" width="8.90625" style="32" bestFit="1" customWidth="1"/>
    <col min="10787" max="11007" width="8.81640625" style="32"/>
    <col min="11008" max="11008" width="15.1796875" style="32" customWidth="1"/>
    <col min="11009" max="11010" width="7.81640625" style="32" customWidth="1"/>
    <col min="11011" max="11011" width="6.1796875" style="32" customWidth="1"/>
    <col min="11012" max="11012" width="7.6328125" style="32" customWidth="1"/>
    <col min="11013" max="11013" width="8.08984375" style="32" customWidth="1"/>
    <col min="11014" max="11014" width="5.81640625" style="32" customWidth="1"/>
    <col min="11015" max="11015" width="7" style="32" customWidth="1"/>
    <col min="11016" max="11016" width="7.1796875" style="32" customWidth="1"/>
    <col min="11017" max="11017" width="5.81640625" style="32" customWidth="1"/>
    <col min="11018" max="11018" width="7.36328125" style="32" customWidth="1"/>
    <col min="11019" max="11019" width="7.08984375" style="32" customWidth="1"/>
    <col min="11020" max="11020" width="5.36328125" style="32" customWidth="1"/>
    <col min="11021" max="11021" width="6.6328125" style="32" customWidth="1"/>
    <col min="11022" max="11022" width="6.1796875" style="32" customWidth="1"/>
    <col min="11023" max="11023" width="5.81640625" style="32" customWidth="1"/>
    <col min="11024" max="11025" width="7.08984375" style="32" customWidth="1"/>
    <col min="11026" max="11026" width="6" style="32" customWidth="1"/>
    <col min="11027" max="11027" width="6.6328125" style="32" customWidth="1"/>
    <col min="11028" max="11028" width="7.08984375" style="32" customWidth="1"/>
    <col min="11029" max="11029" width="5.1796875" style="32" customWidth="1"/>
    <col min="11030" max="11031" width="7.6328125" style="32" customWidth="1"/>
    <col min="11032" max="11032" width="5.1796875" style="32" customWidth="1"/>
    <col min="11033" max="11034" width="7.81640625" style="32" customWidth="1"/>
    <col min="11035" max="11035" width="5.1796875" style="32" customWidth="1"/>
    <col min="11036" max="11037" width="7.81640625" style="32" customWidth="1"/>
    <col min="11038" max="11038" width="5.453125" style="32" customWidth="1"/>
    <col min="11039" max="11041" width="8.81640625" style="32"/>
    <col min="11042" max="11042" width="8.90625" style="32" bestFit="1" customWidth="1"/>
    <col min="11043" max="11263" width="8.81640625" style="32"/>
    <col min="11264" max="11264" width="15.1796875" style="32" customWidth="1"/>
    <col min="11265" max="11266" width="7.81640625" style="32" customWidth="1"/>
    <col min="11267" max="11267" width="6.1796875" style="32" customWidth="1"/>
    <col min="11268" max="11268" width="7.6328125" style="32" customWidth="1"/>
    <col min="11269" max="11269" width="8.08984375" style="32" customWidth="1"/>
    <col min="11270" max="11270" width="5.81640625" style="32" customWidth="1"/>
    <col min="11271" max="11271" width="7" style="32" customWidth="1"/>
    <col min="11272" max="11272" width="7.1796875" style="32" customWidth="1"/>
    <col min="11273" max="11273" width="5.81640625" style="32" customWidth="1"/>
    <col min="11274" max="11274" width="7.36328125" style="32" customWidth="1"/>
    <col min="11275" max="11275" width="7.08984375" style="32" customWidth="1"/>
    <col min="11276" max="11276" width="5.36328125" style="32" customWidth="1"/>
    <col min="11277" max="11277" width="6.6328125" style="32" customWidth="1"/>
    <col min="11278" max="11278" width="6.1796875" style="32" customWidth="1"/>
    <col min="11279" max="11279" width="5.81640625" style="32" customWidth="1"/>
    <col min="11280" max="11281" width="7.08984375" style="32" customWidth="1"/>
    <col min="11282" max="11282" width="6" style="32" customWidth="1"/>
    <col min="11283" max="11283" width="6.6328125" style="32" customWidth="1"/>
    <col min="11284" max="11284" width="7.08984375" style="32" customWidth="1"/>
    <col min="11285" max="11285" width="5.1796875" style="32" customWidth="1"/>
    <col min="11286" max="11287" width="7.6328125" style="32" customWidth="1"/>
    <col min="11288" max="11288" width="5.1796875" style="32" customWidth="1"/>
    <col min="11289" max="11290" width="7.81640625" style="32" customWidth="1"/>
    <col min="11291" max="11291" width="5.1796875" style="32" customWidth="1"/>
    <col min="11292" max="11293" width="7.81640625" style="32" customWidth="1"/>
    <col min="11294" max="11294" width="5.453125" style="32" customWidth="1"/>
    <col min="11295" max="11297" width="8.81640625" style="32"/>
    <col min="11298" max="11298" width="8.90625" style="32" bestFit="1" customWidth="1"/>
    <col min="11299" max="11519" width="8.81640625" style="32"/>
    <col min="11520" max="11520" width="15.1796875" style="32" customWidth="1"/>
    <col min="11521" max="11522" width="7.81640625" style="32" customWidth="1"/>
    <col min="11523" max="11523" width="6.1796875" style="32" customWidth="1"/>
    <col min="11524" max="11524" width="7.6328125" style="32" customWidth="1"/>
    <col min="11525" max="11525" width="8.08984375" style="32" customWidth="1"/>
    <col min="11526" max="11526" width="5.81640625" style="32" customWidth="1"/>
    <col min="11527" max="11527" width="7" style="32" customWidth="1"/>
    <col min="11528" max="11528" width="7.1796875" style="32" customWidth="1"/>
    <col min="11529" max="11529" width="5.81640625" style="32" customWidth="1"/>
    <col min="11530" max="11530" width="7.36328125" style="32" customWidth="1"/>
    <col min="11531" max="11531" width="7.08984375" style="32" customWidth="1"/>
    <col min="11532" max="11532" width="5.36328125" style="32" customWidth="1"/>
    <col min="11533" max="11533" width="6.6328125" style="32" customWidth="1"/>
    <col min="11534" max="11534" width="6.1796875" style="32" customWidth="1"/>
    <col min="11535" max="11535" width="5.81640625" style="32" customWidth="1"/>
    <col min="11536" max="11537" width="7.08984375" style="32" customWidth="1"/>
    <col min="11538" max="11538" width="6" style="32" customWidth="1"/>
    <col min="11539" max="11539" width="6.6328125" style="32" customWidth="1"/>
    <col min="11540" max="11540" width="7.08984375" style="32" customWidth="1"/>
    <col min="11541" max="11541" width="5.1796875" style="32" customWidth="1"/>
    <col min="11542" max="11543" width="7.6328125" style="32" customWidth="1"/>
    <col min="11544" max="11544" width="5.1796875" style="32" customWidth="1"/>
    <col min="11545" max="11546" width="7.81640625" style="32" customWidth="1"/>
    <col min="11547" max="11547" width="5.1796875" style="32" customWidth="1"/>
    <col min="11548" max="11549" width="7.81640625" style="32" customWidth="1"/>
    <col min="11550" max="11550" width="5.453125" style="32" customWidth="1"/>
    <col min="11551" max="11553" width="8.81640625" style="32"/>
    <col min="11554" max="11554" width="8.90625" style="32" bestFit="1" customWidth="1"/>
    <col min="11555" max="11775" width="8.81640625" style="32"/>
    <col min="11776" max="11776" width="15.1796875" style="32" customWidth="1"/>
    <col min="11777" max="11778" width="7.81640625" style="32" customWidth="1"/>
    <col min="11779" max="11779" width="6.1796875" style="32" customWidth="1"/>
    <col min="11780" max="11780" width="7.6328125" style="32" customWidth="1"/>
    <col min="11781" max="11781" width="8.08984375" style="32" customWidth="1"/>
    <col min="11782" max="11782" width="5.81640625" style="32" customWidth="1"/>
    <col min="11783" max="11783" width="7" style="32" customWidth="1"/>
    <col min="11784" max="11784" width="7.1796875" style="32" customWidth="1"/>
    <col min="11785" max="11785" width="5.81640625" style="32" customWidth="1"/>
    <col min="11786" max="11786" width="7.36328125" style="32" customWidth="1"/>
    <col min="11787" max="11787" width="7.08984375" style="32" customWidth="1"/>
    <col min="11788" max="11788" width="5.36328125" style="32" customWidth="1"/>
    <col min="11789" max="11789" width="6.6328125" style="32" customWidth="1"/>
    <col min="11790" max="11790" width="6.1796875" style="32" customWidth="1"/>
    <col min="11791" max="11791" width="5.81640625" style="32" customWidth="1"/>
    <col min="11792" max="11793" width="7.08984375" style="32" customWidth="1"/>
    <col min="11794" max="11794" width="6" style="32" customWidth="1"/>
    <col min="11795" max="11795" width="6.6328125" style="32" customWidth="1"/>
    <col min="11796" max="11796" width="7.08984375" style="32" customWidth="1"/>
    <col min="11797" max="11797" width="5.1796875" style="32" customWidth="1"/>
    <col min="11798" max="11799" width="7.6328125" style="32" customWidth="1"/>
    <col min="11800" max="11800" width="5.1796875" style="32" customWidth="1"/>
    <col min="11801" max="11802" width="7.81640625" style="32" customWidth="1"/>
    <col min="11803" max="11803" width="5.1796875" style="32" customWidth="1"/>
    <col min="11804" max="11805" width="7.81640625" style="32" customWidth="1"/>
    <col min="11806" max="11806" width="5.453125" style="32" customWidth="1"/>
    <col min="11807" max="11809" width="8.81640625" style="32"/>
    <col min="11810" max="11810" width="8.90625" style="32" bestFit="1" customWidth="1"/>
    <col min="11811" max="12031" width="8.81640625" style="32"/>
    <col min="12032" max="12032" width="15.1796875" style="32" customWidth="1"/>
    <col min="12033" max="12034" width="7.81640625" style="32" customWidth="1"/>
    <col min="12035" max="12035" width="6.1796875" style="32" customWidth="1"/>
    <col min="12036" max="12036" width="7.6328125" style="32" customWidth="1"/>
    <col min="12037" max="12037" width="8.08984375" style="32" customWidth="1"/>
    <col min="12038" max="12038" width="5.81640625" style="32" customWidth="1"/>
    <col min="12039" max="12039" width="7" style="32" customWidth="1"/>
    <col min="12040" max="12040" width="7.1796875" style="32" customWidth="1"/>
    <col min="12041" max="12041" width="5.81640625" style="32" customWidth="1"/>
    <col min="12042" max="12042" width="7.36328125" style="32" customWidth="1"/>
    <col min="12043" max="12043" width="7.08984375" style="32" customWidth="1"/>
    <col min="12044" max="12044" width="5.36328125" style="32" customWidth="1"/>
    <col min="12045" max="12045" width="6.6328125" style="32" customWidth="1"/>
    <col min="12046" max="12046" width="6.1796875" style="32" customWidth="1"/>
    <col min="12047" max="12047" width="5.81640625" style="32" customWidth="1"/>
    <col min="12048" max="12049" width="7.08984375" style="32" customWidth="1"/>
    <col min="12050" max="12050" width="6" style="32" customWidth="1"/>
    <col min="12051" max="12051" width="6.6328125" style="32" customWidth="1"/>
    <col min="12052" max="12052" width="7.08984375" style="32" customWidth="1"/>
    <col min="12053" max="12053" width="5.1796875" style="32" customWidth="1"/>
    <col min="12054" max="12055" width="7.6328125" style="32" customWidth="1"/>
    <col min="12056" max="12056" width="5.1796875" style="32" customWidth="1"/>
    <col min="12057" max="12058" width="7.81640625" style="32" customWidth="1"/>
    <col min="12059" max="12059" width="5.1796875" style="32" customWidth="1"/>
    <col min="12060" max="12061" width="7.81640625" style="32" customWidth="1"/>
    <col min="12062" max="12062" width="5.453125" style="32" customWidth="1"/>
    <col min="12063" max="12065" width="8.81640625" style="32"/>
    <col min="12066" max="12066" width="8.90625" style="32" bestFit="1" customWidth="1"/>
    <col min="12067" max="12287" width="8.81640625" style="32"/>
    <col min="12288" max="12288" width="15.1796875" style="32" customWidth="1"/>
    <col min="12289" max="12290" width="7.81640625" style="32" customWidth="1"/>
    <col min="12291" max="12291" width="6.1796875" style="32" customWidth="1"/>
    <col min="12292" max="12292" width="7.6328125" style="32" customWidth="1"/>
    <col min="12293" max="12293" width="8.08984375" style="32" customWidth="1"/>
    <col min="12294" max="12294" width="5.81640625" style="32" customWidth="1"/>
    <col min="12295" max="12295" width="7" style="32" customWidth="1"/>
    <col min="12296" max="12296" width="7.1796875" style="32" customWidth="1"/>
    <col min="12297" max="12297" width="5.81640625" style="32" customWidth="1"/>
    <col min="12298" max="12298" width="7.36328125" style="32" customWidth="1"/>
    <col min="12299" max="12299" width="7.08984375" style="32" customWidth="1"/>
    <col min="12300" max="12300" width="5.36328125" style="32" customWidth="1"/>
    <col min="12301" max="12301" width="6.6328125" style="32" customWidth="1"/>
    <col min="12302" max="12302" width="6.1796875" style="32" customWidth="1"/>
    <col min="12303" max="12303" width="5.81640625" style="32" customWidth="1"/>
    <col min="12304" max="12305" width="7.08984375" style="32" customWidth="1"/>
    <col min="12306" max="12306" width="6" style="32" customWidth="1"/>
    <col min="12307" max="12307" width="6.6328125" style="32" customWidth="1"/>
    <col min="12308" max="12308" width="7.08984375" style="32" customWidth="1"/>
    <col min="12309" max="12309" width="5.1796875" style="32" customWidth="1"/>
    <col min="12310" max="12311" width="7.6328125" style="32" customWidth="1"/>
    <col min="12312" max="12312" width="5.1796875" style="32" customWidth="1"/>
    <col min="12313" max="12314" width="7.81640625" style="32" customWidth="1"/>
    <col min="12315" max="12315" width="5.1796875" style="32" customWidth="1"/>
    <col min="12316" max="12317" width="7.81640625" style="32" customWidth="1"/>
    <col min="12318" max="12318" width="5.453125" style="32" customWidth="1"/>
    <col min="12319" max="12321" width="8.81640625" style="32"/>
    <col min="12322" max="12322" width="8.90625" style="32" bestFit="1" customWidth="1"/>
    <col min="12323" max="12543" width="8.81640625" style="32"/>
    <col min="12544" max="12544" width="15.1796875" style="32" customWidth="1"/>
    <col min="12545" max="12546" width="7.81640625" style="32" customWidth="1"/>
    <col min="12547" max="12547" width="6.1796875" style="32" customWidth="1"/>
    <col min="12548" max="12548" width="7.6328125" style="32" customWidth="1"/>
    <col min="12549" max="12549" width="8.08984375" style="32" customWidth="1"/>
    <col min="12550" max="12550" width="5.81640625" style="32" customWidth="1"/>
    <col min="12551" max="12551" width="7" style="32" customWidth="1"/>
    <col min="12552" max="12552" width="7.1796875" style="32" customWidth="1"/>
    <col min="12553" max="12553" width="5.81640625" style="32" customWidth="1"/>
    <col min="12554" max="12554" width="7.36328125" style="32" customWidth="1"/>
    <col min="12555" max="12555" width="7.08984375" style="32" customWidth="1"/>
    <col min="12556" max="12556" width="5.36328125" style="32" customWidth="1"/>
    <col min="12557" max="12557" width="6.6328125" style="32" customWidth="1"/>
    <col min="12558" max="12558" width="6.1796875" style="32" customWidth="1"/>
    <col min="12559" max="12559" width="5.81640625" style="32" customWidth="1"/>
    <col min="12560" max="12561" width="7.08984375" style="32" customWidth="1"/>
    <col min="12562" max="12562" width="6" style="32" customWidth="1"/>
    <col min="12563" max="12563" width="6.6328125" style="32" customWidth="1"/>
    <col min="12564" max="12564" width="7.08984375" style="32" customWidth="1"/>
    <col min="12565" max="12565" width="5.1796875" style="32" customWidth="1"/>
    <col min="12566" max="12567" width="7.6328125" style="32" customWidth="1"/>
    <col min="12568" max="12568" width="5.1796875" style="32" customWidth="1"/>
    <col min="12569" max="12570" width="7.81640625" style="32" customWidth="1"/>
    <col min="12571" max="12571" width="5.1796875" style="32" customWidth="1"/>
    <col min="12572" max="12573" width="7.81640625" style="32" customWidth="1"/>
    <col min="12574" max="12574" width="5.453125" style="32" customWidth="1"/>
    <col min="12575" max="12577" width="8.81640625" style="32"/>
    <col min="12578" max="12578" width="8.90625" style="32" bestFit="1" customWidth="1"/>
    <col min="12579" max="12799" width="8.81640625" style="32"/>
    <col min="12800" max="12800" width="15.1796875" style="32" customWidth="1"/>
    <col min="12801" max="12802" width="7.81640625" style="32" customWidth="1"/>
    <col min="12803" max="12803" width="6.1796875" style="32" customWidth="1"/>
    <col min="12804" max="12804" width="7.6328125" style="32" customWidth="1"/>
    <col min="12805" max="12805" width="8.08984375" style="32" customWidth="1"/>
    <col min="12806" max="12806" width="5.81640625" style="32" customWidth="1"/>
    <col min="12807" max="12807" width="7" style="32" customWidth="1"/>
    <col min="12808" max="12808" width="7.1796875" style="32" customWidth="1"/>
    <col min="12809" max="12809" width="5.81640625" style="32" customWidth="1"/>
    <col min="12810" max="12810" width="7.36328125" style="32" customWidth="1"/>
    <col min="12811" max="12811" width="7.08984375" style="32" customWidth="1"/>
    <col min="12812" max="12812" width="5.36328125" style="32" customWidth="1"/>
    <col min="12813" max="12813" width="6.6328125" style="32" customWidth="1"/>
    <col min="12814" max="12814" width="6.1796875" style="32" customWidth="1"/>
    <col min="12815" max="12815" width="5.81640625" style="32" customWidth="1"/>
    <col min="12816" max="12817" width="7.08984375" style="32" customWidth="1"/>
    <col min="12818" max="12818" width="6" style="32" customWidth="1"/>
    <col min="12819" max="12819" width="6.6328125" style="32" customWidth="1"/>
    <col min="12820" max="12820" width="7.08984375" style="32" customWidth="1"/>
    <col min="12821" max="12821" width="5.1796875" style="32" customWidth="1"/>
    <col min="12822" max="12823" width="7.6328125" style="32" customWidth="1"/>
    <col min="12824" max="12824" width="5.1796875" style="32" customWidth="1"/>
    <col min="12825" max="12826" width="7.81640625" style="32" customWidth="1"/>
    <col min="12827" max="12827" width="5.1796875" style="32" customWidth="1"/>
    <col min="12828" max="12829" width="7.81640625" style="32" customWidth="1"/>
    <col min="12830" max="12830" width="5.453125" style="32" customWidth="1"/>
    <col min="12831" max="12833" width="8.81640625" style="32"/>
    <col min="12834" max="12834" width="8.90625" style="32" bestFit="1" customWidth="1"/>
    <col min="12835" max="13055" width="8.81640625" style="32"/>
    <col min="13056" max="13056" width="15.1796875" style="32" customWidth="1"/>
    <col min="13057" max="13058" width="7.81640625" style="32" customWidth="1"/>
    <col min="13059" max="13059" width="6.1796875" style="32" customWidth="1"/>
    <col min="13060" max="13060" width="7.6328125" style="32" customWidth="1"/>
    <col min="13061" max="13061" width="8.08984375" style="32" customWidth="1"/>
    <col min="13062" max="13062" width="5.81640625" style="32" customWidth="1"/>
    <col min="13063" max="13063" width="7" style="32" customWidth="1"/>
    <col min="13064" max="13064" width="7.1796875" style="32" customWidth="1"/>
    <col min="13065" max="13065" width="5.81640625" style="32" customWidth="1"/>
    <col min="13066" max="13066" width="7.36328125" style="32" customWidth="1"/>
    <col min="13067" max="13067" width="7.08984375" style="32" customWidth="1"/>
    <col min="13068" max="13068" width="5.36328125" style="32" customWidth="1"/>
    <col min="13069" max="13069" width="6.6328125" style="32" customWidth="1"/>
    <col min="13070" max="13070" width="6.1796875" style="32" customWidth="1"/>
    <col min="13071" max="13071" width="5.81640625" style="32" customWidth="1"/>
    <col min="13072" max="13073" width="7.08984375" style="32" customWidth="1"/>
    <col min="13074" max="13074" width="6" style="32" customWidth="1"/>
    <col min="13075" max="13075" width="6.6328125" style="32" customWidth="1"/>
    <col min="13076" max="13076" width="7.08984375" style="32" customWidth="1"/>
    <col min="13077" max="13077" width="5.1796875" style="32" customWidth="1"/>
    <col min="13078" max="13079" width="7.6328125" style="32" customWidth="1"/>
    <col min="13080" max="13080" width="5.1796875" style="32" customWidth="1"/>
    <col min="13081" max="13082" width="7.81640625" style="32" customWidth="1"/>
    <col min="13083" max="13083" width="5.1796875" style="32" customWidth="1"/>
    <col min="13084" max="13085" width="7.81640625" style="32" customWidth="1"/>
    <col min="13086" max="13086" width="5.453125" style="32" customWidth="1"/>
    <col min="13087" max="13089" width="8.81640625" style="32"/>
    <col min="13090" max="13090" width="8.90625" style="32" bestFit="1" customWidth="1"/>
    <col min="13091" max="13311" width="8.81640625" style="32"/>
    <col min="13312" max="13312" width="15.1796875" style="32" customWidth="1"/>
    <col min="13313" max="13314" width="7.81640625" style="32" customWidth="1"/>
    <col min="13315" max="13315" width="6.1796875" style="32" customWidth="1"/>
    <col min="13316" max="13316" width="7.6328125" style="32" customWidth="1"/>
    <col min="13317" max="13317" width="8.08984375" style="32" customWidth="1"/>
    <col min="13318" max="13318" width="5.81640625" style="32" customWidth="1"/>
    <col min="13319" max="13319" width="7" style="32" customWidth="1"/>
    <col min="13320" max="13320" width="7.1796875" style="32" customWidth="1"/>
    <col min="13321" max="13321" width="5.81640625" style="32" customWidth="1"/>
    <col min="13322" max="13322" width="7.36328125" style="32" customWidth="1"/>
    <col min="13323" max="13323" width="7.08984375" style="32" customWidth="1"/>
    <col min="13324" max="13324" width="5.36328125" style="32" customWidth="1"/>
    <col min="13325" max="13325" width="6.6328125" style="32" customWidth="1"/>
    <col min="13326" max="13326" width="6.1796875" style="32" customWidth="1"/>
    <col min="13327" max="13327" width="5.81640625" style="32" customWidth="1"/>
    <col min="13328" max="13329" width="7.08984375" style="32" customWidth="1"/>
    <col min="13330" max="13330" width="6" style="32" customWidth="1"/>
    <col min="13331" max="13331" width="6.6328125" style="32" customWidth="1"/>
    <col min="13332" max="13332" width="7.08984375" style="32" customWidth="1"/>
    <col min="13333" max="13333" width="5.1796875" style="32" customWidth="1"/>
    <col min="13334" max="13335" width="7.6328125" style="32" customWidth="1"/>
    <col min="13336" max="13336" width="5.1796875" style="32" customWidth="1"/>
    <col min="13337" max="13338" width="7.81640625" style="32" customWidth="1"/>
    <col min="13339" max="13339" width="5.1796875" style="32" customWidth="1"/>
    <col min="13340" max="13341" width="7.81640625" style="32" customWidth="1"/>
    <col min="13342" max="13342" width="5.453125" style="32" customWidth="1"/>
    <col min="13343" max="13345" width="8.81640625" style="32"/>
    <col min="13346" max="13346" width="8.90625" style="32" bestFit="1" customWidth="1"/>
    <col min="13347" max="13567" width="8.81640625" style="32"/>
    <col min="13568" max="13568" width="15.1796875" style="32" customWidth="1"/>
    <col min="13569" max="13570" width="7.81640625" style="32" customWidth="1"/>
    <col min="13571" max="13571" width="6.1796875" style="32" customWidth="1"/>
    <col min="13572" max="13572" width="7.6328125" style="32" customWidth="1"/>
    <col min="13573" max="13573" width="8.08984375" style="32" customWidth="1"/>
    <col min="13574" max="13574" width="5.81640625" style="32" customWidth="1"/>
    <col min="13575" max="13575" width="7" style="32" customWidth="1"/>
    <col min="13576" max="13576" width="7.1796875" style="32" customWidth="1"/>
    <col min="13577" max="13577" width="5.81640625" style="32" customWidth="1"/>
    <col min="13578" max="13578" width="7.36328125" style="32" customWidth="1"/>
    <col min="13579" max="13579" width="7.08984375" style="32" customWidth="1"/>
    <col min="13580" max="13580" width="5.36328125" style="32" customWidth="1"/>
    <col min="13581" max="13581" width="6.6328125" style="32" customWidth="1"/>
    <col min="13582" max="13582" width="6.1796875" style="32" customWidth="1"/>
    <col min="13583" max="13583" width="5.81640625" style="32" customWidth="1"/>
    <col min="13584" max="13585" width="7.08984375" style="32" customWidth="1"/>
    <col min="13586" max="13586" width="6" style="32" customWidth="1"/>
    <col min="13587" max="13587" width="6.6328125" style="32" customWidth="1"/>
    <col min="13588" max="13588" width="7.08984375" style="32" customWidth="1"/>
    <col min="13589" max="13589" width="5.1796875" style="32" customWidth="1"/>
    <col min="13590" max="13591" width="7.6328125" style="32" customWidth="1"/>
    <col min="13592" max="13592" width="5.1796875" style="32" customWidth="1"/>
    <col min="13593" max="13594" width="7.81640625" style="32" customWidth="1"/>
    <col min="13595" max="13595" width="5.1796875" style="32" customWidth="1"/>
    <col min="13596" max="13597" width="7.81640625" style="32" customWidth="1"/>
    <col min="13598" max="13598" width="5.453125" style="32" customWidth="1"/>
    <col min="13599" max="13601" width="8.81640625" style="32"/>
    <col min="13602" max="13602" width="8.90625" style="32" bestFit="1" customWidth="1"/>
    <col min="13603" max="13823" width="8.81640625" style="32"/>
    <col min="13824" max="13824" width="15.1796875" style="32" customWidth="1"/>
    <col min="13825" max="13826" width="7.81640625" style="32" customWidth="1"/>
    <col min="13827" max="13827" width="6.1796875" style="32" customWidth="1"/>
    <col min="13828" max="13828" width="7.6328125" style="32" customWidth="1"/>
    <col min="13829" max="13829" width="8.08984375" style="32" customWidth="1"/>
    <col min="13830" max="13830" width="5.81640625" style="32" customWidth="1"/>
    <col min="13831" max="13831" width="7" style="32" customWidth="1"/>
    <col min="13832" max="13832" width="7.1796875" style="32" customWidth="1"/>
    <col min="13833" max="13833" width="5.81640625" style="32" customWidth="1"/>
    <col min="13834" max="13834" width="7.36328125" style="32" customWidth="1"/>
    <col min="13835" max="13835" width="7.08984375" style="32" customWidth="1"/>
    <col min="13836" max="13836" width="5.36328125" style="32" customWidth="1"/>
    <col min="13837" max="13837" width="6.6328125" style="32" customWidth="1"/>
    <col min="13838" max="13838" width="6.1796875" style="32" customWidth="1"/>
    <col min="13839" max="13839" width="5.81640625" style="32" customWidth="1"/>
    <col min="13840" max="13841" width="7.08984375" style="32" customWidth="1"/>
    <col min="13842" max="13842" width="6" style="32" customWidth="1"/>
    <col min="13843" max="13843" width="6.6328125" style="32" customWidth="1"/>
    <col min="13844" max="13844" width="7.08984375" style="32" customWidth="1"/>
    <col min="13845" max="13845" width="5.1796875" style="32" customWidth="1"/>
    <col min="13846" max="13847" width="7.6328125" style="32" customWidth="1"/>
    <col min="13848" max="13848" width="5.1796875" style="32" customWidth="1"/>
    <col min="13849" max="13850" width="7.81640625" style="32" customWidth="1"/>
    <col min="13851" max="13851" width="5.1796875" style="32" customWidth="1"/>
    <col min="13852" max="13853" width="7.81640625" style="32" customWidth="1"/>
    <col min="13854" max="13854" width="5.453125" style="32" customWidth="1"/>
    <col min="13855" max="13857" width="8.81640625" style="32"/>
    <col min="13858" max="13858" width="8.90625" style="32" bestFit="1" customWidth="1"/>
    <col min="13859" max="14079" width="8.81640625" style="32"/>
    <col min="14080" max="14080" width="15.1796875" style="32" customWidth="1"/>
    <col min="14081" max="14082" width="7.81640625" style="32" customWidth="1"/>
    <col min="14083" max="14083" width="6.1796875" style="32" customWidth="1"/>
    <col min="14084" max="14084" width="7.6328125" style="32" customWidth="1"/>
    <col min="14085" max="14085" width="8.08984375" style="32" customWidth="1"/>
    <col min="14086" max="14086" width="5.81640625" style="32" customWidth="1"/>
    <col min="14087" max="14087" width="7" style="32" customWidth="1"/>
    <col min="14088" max="14088" width="7.1796875" style="32" customWidth="1"/>
    <col min="14089" max="14089" width="5.81640625" style="32" customWidth="1"/>
    <col min="14090" max="14090" width="7.36328125" style="32" customWidth="1"/>
    <col min="14091" max="14091" width="7.08984375" style="32" customWidth="1"/>
    <col min="14092" max="14092" width="5.36328125" style="32" customWidth="1"/>
    <col min="14093" max="14093" width="6.6328125" style="32" customWidth="1"/>
    <col min="14094" max="14094" width="6.1796875" style="32" customWidth="1"/>
    <col min="14095" max="14095" width="5.81640625" style="32" customWidth="1"/>
    <col min="14096" max="14097" width="7.08984375" style="32" customWidth="1"/>
    <col min="14098" max="14098" width="6" style="32" customWidth="1"/>
    <col min="14099" max="14099" width="6.6328125" style="32" customWidth="1"/>
    <col min="14100" max="14100" width="7.08984375" style="32" customWidth="1"/>
    <col min="14101" max="14101" width="5.1796875" style="32" customWidth="1"/>
    <col min="14102" max="14103" width="7.6328125" style="32" customWidth="1"/>
    <col min="14104" max="14104" width="5.1796875" style="32" customWidth="1"/>
    <col min="14105" max="14106" width="7.81640625" style="32" customWidth="1"/>
    <col min="14107" max="14107" width="5.1796875" style="32" customWidth="1"/>
    <col min="14108" max="14109" width="7.81640625" style="32" customWidth="1"/>
    <col min="14110" max="14110" width="5.453125" style="32" customWidth="1"/>
    <col min="14111" max="14113" width="8.81640625" style="32"/>
    <col min="14114" max="14114" width="8.90625" style="32" bestFit="1" customWidth="1"/>
    <col min="14115" max="14335" width="8.81640625" style="32"/>
    <col min="14336" max="14336" width="15.1796875" style="32" customWidth="1"/>
    <col min="14337" max="14338" width="7.81640625" style="32" customWidth="1"/>
    <col min="14339" max="14339" width="6.1796875" style="32" customWidth="1"/>
    <col min="14340" max="14340" width="7.6328125" style="32" customWidth="1"/>
    <col min="14341" max="14341" width="8.08984375" style="32" customWidth="1"/>
    <col min="14342" max="14342" width="5.81640625" style="32" customWidth="1"/>
    <col min="14343" max="14343" width="7" style="32" customWidth="1"/>
    <col min="14344" max="14344" width="7.1796875" style="32" customWidth="1"/>
    <col min="14345" max="14345" width="5.81640625" style="32" customWidth="1"/>
    <col min="14346" max="14346" width="7.36328125" style="32" customWidth="1"/>
    <col min="14347" max="14347" width="7.08984375" style="32" customWidth="1"/>
    <col min="14348" max="14348" width="5.36328125" style="32" customWidth="1"/>
    <col min="14349" max="14349" width="6.6328125" style="32" customWidth="1"/>
    <col min="14350" max="14350" width="6.1796875" style="32" customWidth="1"/>
    <col min="14351" max="14351" width="5.81640625" style="32" customWidth="1"/>
    <col min="14352" max="14353" width="7.08984375" style="32" customWidth="1"/>
    <col min="14354" max="14354" width="6" style="32" customWidth="1"/>
    <col min="14355" max="14355" width="6.6328125" style="32" customWidth="1"/>
    <col min="14356" max="14356" width="7.08984375" style="32" customWidth="1"/>
    <col min="14357" max="14357" width="5.1796875" style="32" customWidth="1"/>
    <col min="14358" max="14359" width="7.6328125" style="32" customWidth="1"/>
    <col min="14360" max="14360" width="5.1796875" style="32" customWidth="1"/>
    <col min="14361" max="14362" width="7.81640625" style="32" customWidth="1"/>
    <col min="14363" max="14363" width="5.1796875" style="32" customWidth="1"/>
    <col min="14364" max="14365" width="7.81640625" style="32" customWidth="1"/>
    <col min="14366" max="14366" width="5.453125" style="32" customWidth="1"/>
    <col min="14367" max="14369" width="8.81640625" style="32"/>
    <col min="14370" max="14370" width="8.90625" style="32" bestFit="1" customWidth="1"/>
    <col min="14371" max="14591" width="8.81640625" style="32"/>
    <col min="14592" max="14592" width="15.1796875" style="32" customWidth="1"/>
    <col min="14593" max="14594" width="7.81640625" style="32" customWidth="1"/>
    <col min="14595" max="14595" width="6.1796875" style="32" customWidth="1"/>
    <col min="14596" max="14596" width="7.6328125" style="32" customWidth="1"/>
    <col min="14597" max="14597" width="8.08984375" style="32" customWidth="1"/>
    <col min="14598" max="14598" width="5.81640625" style="32" customWidth="1"/>
    <col min="14599" max="14599" width="7" style="32" customWidth="1"/>
    <col min="14600" max="14600" width="7.1796875" style="32" customWidth="1"/>
    <col min="14601" max="14601" width="5.81640625" style="32" customWidth="1"/>
    <col min="14602" max="14602" width="7.36328125" style="32" customWidth="1"/>
    <col min="14603" max="14603" width="7.08984375" style="32" customWidth="1"/>
    <col min="14604" max="14604" width="5.36328125" style="32" customWidth="1"/>
    <col min="14605" max="14605" width="6.6328125" style="32" customWidth="1"/>
    <col min="14606" max="14606" width="6.1796875" style="32" customWidth="1"/>
    <col min="14607" max="14607" width="5.81640625" style="32" customWidth="1"/>
    <col min="14608" max="14609" width="7.08984375" style="32" customWidth="1"/>
    <col min="14610" max="14610" width="6" style="32" customWidth="1"/>
    <col min="14611" max="14611" width="6.6328125" style="32" customWidth="1"/>
    <col min="14612" max="14612" width="7.08984375" style="32" customWidth="1"/>
    <col min="14613" max="14613" width="5.1796875" style="32" customWidth="1"/>
    <col min="14614" max="14615" width="7.6328125" style="32" customWidth="1"/>
    <col min="14616" max="14616" width="5.1796875" style="32" customWidth="1"/>
    <col min="14617" max="14618" width="7.81640625" style="32" customWidth="1"/>
    <col min="14619" max="14619" width="5.1796875" style="32" customWidth="1"/>
    <col min="14620" max="14621" width="7.81640625" style="32" customWidth="1"/>
    <col min="14622" max="14622" width="5.453125" style="32" customWidth="1"/>
    <col min="14623" max="14625" width="8.81640625" style="32"/>
    <col min="14626" max="14626" width="8.90625" style="32" bestFit="1" customWidth="1"/>
    <col min="14627" max="14847" width="8.81640625" style="32"/>
    <col min="14848" max="14848" width="15.1796875" style="32" customWidth="1"/>
    <col min="14849" max="14850" width="7.81640625" style="32" customWidth="1"/>
    <col min="14851" max="14851" width="6.1796875" style="32" customWidth="1"/>
    <col min="14852" max="14852" width="7.6328125" style="32" customWidth="1"/>
    <col min="14853" max="14853" width="8.08984375" style="32" customWidth="1"/>
    <col min="14854" max="14854" width="5.81640625" style="32" customWidth="1"/>
    <col min="14855" max="14855" width="7" style="32" customWidth="1"/>
    <col min="14856" max="14856" width="7.1796875" style="32" customWidth="1"/>
    <col min="14857" max="14857" width="5.81640625" style="32" customWidth="1"/>
    <col min="14858" max="14858" width="7.36328125" style="32" customWidth="1"/>
    <col min="14859" max="14859" width="7.08984375" style="32" customWidth="1"/>
    <col min="14860" max="14860" width="5.36328125" style="32" customWidth="1"/>
    <col min="14861" max="14861" width="6.6328125" style="32" customWidth="1"/>
    <col min="14862" max="14862" width="6.1796875" style="32" customWidth="1"/>
    <col min="14863" max="14863" width="5.81640625" style="32" customWidth="1"/>
    <col min="14864" max="14865" width="7.08984375" style="32" customWidth="1"/>
    <col min="14866" max="14866" width="6" style="32" customWidth="1"/>
    <col min="14867" max="14867" width="6.6328125" style="32" customWidth="1"/>
    <col min="14868" max="14868" width="7.08984375" style="32" customWidth="1"/>
    <col min="14869" max="14869" width="5.1796875" style="32" customWidth="1"/>
    <col min="14870" max="14871" width="7.6328125" style="32" customWidth="1"/>
    <col min="14872" max="14872" width="5.1796875" style="32" customWidth="1"/>
    <col min="14873" max="14874" width="7.81640625" style="32" customWidth="1"/>
    <col min="14875" max="14875" width="5.1796875" style="32" customWidth="1"/>
    <col min="14876" max="14877" width="7.81640625" style="32" customWidth="1"/>
    <col min="14878" max="14878" width="5.453125" style="32" customWidth="1"/>
    <col min="14879" max="14881" width="8.81640625" style="32"/>
    <col min="14882" max="14882" width="8.90625" style="32" bestFit="1" customWidth="1"/>
    <col min="14883" max="15103" width="8.81640625" style="32"/>
    <col min="15104" max="15104" width="15.1796875" style="32" customWidth="1"/>
    <col min="15105" max="15106" width="7.81640625" style="32" customWidth="1"/>
    <col min="15107" max="15107" width="6.1796875" style="32" customWidth="1"/>
    <col min="15108" max="15108" width="7.6328125" style="32" customWidth="1"/>
    <col min="15109" max="15109" width="8.08984375" style="32" customWidth="1"/>
    <col min="15110" max="15110" width="5.81640625" style="32" customWidth="1"/>
    <col min="15111" max="15111" width="7" style="32" customWidth="1"/>
    <col min="15112" max="15112" width="7.1796875" style="32" customWidth="1"/>
    <col min="15113" max="15113" width="5.81640625" style="32" customWidth="1"/>
    <col min="15114" max="15114" width="7.36328125" style="32" customWidth="1"/>
    <col min="15115" max="15115" width="7.08984375" style="32" customWidth="1"/>
    <col min="15116" max="15116" width="5.36328125" style="32" customWidth="1"/>
    <col min="15117" max="15117" width="6.6328125" style="32" customWidth="1"/>
    <col min="15118" max="15118" width="6.1796875" style="32" customWidth="1"/>
    <col min="15119" max="15119" width="5.81640625" style="32" customWidth="1"/>
    <col min="15120" max="15121" width="7.08984375" style="32" customWidth="1"/>
    <col min="15122" max="15122" width="6" style="32" customWidth="1"/>
    <col min="15123" max="15123" width="6.6328125" style="32" customWidth="1"/>
    <col min="15124" max="15124" width="7.08984375" style="32" customWidth="1"/>
    <col min="15125" max="15125" width="5.1796875" style="32" customWidth="1"/>
    <col min="15126" max="15127" width="7.6328125" style="32" customWidth="1"/>
    <col min="15128" max="15128" width="5.1796875" style="32" customWidth="1"/>
    <col min="15129" max="15130" width="7.81640625" style="32" customWidth="1"/>
    <col min="15131" max="15131" width="5.1796875" style="32" customWidth="1"/>
    <col min="15132" max="15133" width="7.81640625" style="32" customWidth="1"/>
    <col min="15134" max="15134" width="5.453125" style="32" customWidth="1"/>
    <col min="15135" max="15137" width="8.81640625" style="32"/>
    <col min="15138" max="15138" width="8.90625" style="32" bestFit="1" customWidth="1"/>
    <col min="15139" max="15359" width="8.81640625" style="32"/>
    <col min="15360" max="15360" width="15.1796875" style="32" customWidth="1"/>
    <col min="15361" max="15362" width="7.81640625" style="32" customWidth="1"/>
    <col min="15363" max="15363" width="6.1796875" style="32" customWidth="1"/>
    <col min="15364" max="15364" width="7.6328125" style="32" customWidth="1"/>
    <col min="15365" max="15365" width="8.08984375" style="32" customWidth="1"/>
    <col min="15366" max="15366" width="5.81640625" style="32" customWidth="1"/>
    <col min="15367" max="15367" width="7" style="32" customWidth="1"/>
    <col min="15368" max="15368" width="7.1796875" style="32" customWidth="1"/>
    <col min="15369" max="15369" width="5.81640625" style="32" customWidth="1"/>
    <col min="15370" max="15370" width="7.36328125" style="32" customWidth="1"/>
    <col min="15371" max="15371" width="7.08984375" style="32" customWidth="1"/>
    <col min="15372" max="15372" width="5.36328125" style="32" customWidth="1"/>
    <col min="15373" max="15373" width="6.6328125" style="32" customWidth="1"/>
    <col min="15374" max="15374" width="6.1796875" style="32" customWidth="1"/>
    <col min="15375" max="15375" width="5.81640625" style="32" customWidth="1"/>
    <col min="15376" max="15377" width="7.08984375" style="32" customWidth="1"/>
    <col min="15378" max="15378" width="6" style="32" customWidth="1"/>
    <col min="15379" max="15379" width="6.6328125" style="32" customWidth="1"/>
    <col min="15380" max="15380" width="7.08984375" style="32" customWidth="1"/>
    <col min="15381" max="15381" width="5.1796875" style="32" customWidth="1"/>
    <col min="15382" max="15383" width="7.6328125" style="32" customWidth="1"/>
    <col min="15384" max="15384" width="5.1796875" style="32" customWidth="1"/>
    <col min="15385" max="15386" width="7.81640625" style="32" customWidth="1"/>
    <col min="15387" max="15387" width="5.1796875" style="32" customWidth="1"/>
    <col min="15388" max="15389" width="7.81640625" style="32" customWidth="1"/>
    <col min="15390" max="15390" width="5.453125" style="32" customWidth="1"/>
    <col min="15391" max="15393" width="8.81640625" style="32"/>
    <col min="15394" max="15394" width="8.90625" style="32" bestFit="1" customWidth="1"/>
    <col min="15395" max="15615" width="8.81640625" style="32"/>
    <col min="15616" max="15616" width="15.1796875" style="32" customWidth="1"/>
    <col min="15617" max="15618" width="7.81640625" style="32" customWidth="1"/>
    <col min="15619" max="15619" width="6.1796875" style="32" customWidth="1"/>
    <col min="15620" max="15620" width="7.6328125" style="32" customWidth="1"/>
    <col min="15621" max="15621" width="8.08984375" style="32" customWidth="1"/>
    <col min="15622" max="15622" width="5.81640625" style="32" customWidth="1"/>
    <col min="15623" max="15623" width="7" style="32" customWidth="1"/>
    <col min="15624" max="15624" width="7.1796875" style="32" customWidth="1"/>
    <col min="15625" max="15625" width="5.81640625" style="32" customWidth="1"/>
    <col min="15626" max="15626" width="7.36328125" style="32" customWidth="1"/>
    <col min="15627" max="15627" width="7.08984375" style="32" customWidth="1"/>
    <col min="15628" max="15628" width="5.36328125" style="32" customWidth="1"/>
    <col min="15629" max="15629" width="6.6328125" style="32" customWidth="1"/>
    <col min="15630" max="15630" width="6.1796875" style="32" customWidth="1"/>
    <col min="15631" max="15631" width="5.81640625" style="32" customWidth="1"/>
    <col min="15632" max="15633" width="7.08984375" style="32" customWidth="1"/>
    <col min="15634" max="15634" width="6" style="32" customWidth="1"/>
    <col min="15635" max="15635" width="6.6328125" style="32" customWidth="1"/>
    <col min="15636" max="15636" width="7.08984375" style="32" customWidth="1"/>
    <col min="15637" max="15637" width="5.1796875" style="32" customWidth="1"/>
    <col min="15638" max="15639" width="7.6328125" style="32" customWidth="1"/>
    <col min="15640" max="15640" width="5.1796875" style="32" customWidth="1"/>
    <col min="15641" max="15642" width="7.81640625" style="32" customWidth="1"/>
    <col min="15643" max="15643" width="5.1796875" style="32" customWidth="1"/>
    <col min="15644" max="15645" width="7.81640625" style="32" customWidth="1"/>
    <col min="15646" max="15646" width="5.453125" style="32" customWidth="1"/>
    <col min="15647" max="15649" width="8.81640625" style="32"/>
    <col min="15650" max="15650" width="8.90625" style="32" bestFit="1" customWidth="1"/>
    <col min="15651" max="15871" width="8.81640625" style="32"/>
    <col min="15872" max="15872" width="15.1796875" style="32" customWidth="1"/>
    <col min="15873" max="15874" width="7.81640625" style="32" customWidth="1"/>
    <col min="15875" max="15875" width="6.1796875" style="32" customWidth="1"/>
    <col min="15876" max="15876" width="7.6328125" style="32" customWidth="1"/>
    <col min="15877" max="15877" width="8.08984375" style="32" customWidth="1"/>
    <col min="15878" max="15878" width="5.81640625" style="32" customWidth="1"/>
    <col min="15879" max="15879" width="7" style="32" customWidth="1"/>
    <col min="15880" max="15880" width="7.1796875" style="32" customWidth="1"/>
    <col min="15881" max="15881" width="5.81640625" style="32" customWidth="1"/>
    <col min="15882" max="15882" width="7.36328125" style="32" customWidth="1"/>
    <col min="15883" max="15883" width="7.08984375" style="32" customWidth="1"/>
    <col min="15884" max="15884" width="5.36328125" style="32" customWidth="1"/>
    <col min="15885" max="15885" width="6.6328125" style="32" customWidth="1"/>
    <col min="15886" max="15886" width="6.1796875" style="32" customWidth="1"/>
    <col min="15887" max="15887" width="5.81640625" style="32" customWidth="1"/>
    <col min="15888" max="15889" width="7.08984375" style="32" customWidth="1"/>
    <col min="15890" max="15890" width="6" style="32" customWidth="1"/>
    <col min="15891" max="15891" width="6.6328125" style="32" customWidth="1"/>
    <col min="15892" max="15892" width="7.08984375" style="32" customWidth="1"/>
    <col min="15893" max="15893" width="5.1796875" style="32" customWidth="1"/>
    <col min="15894" max="15895" width="7.6328125" style="32" customWidth="1"/>
    <col min="15896" max="15896" width="5.1796875" style="32" customWidth="1"/>
    <col min="15897" max="15898" width="7.81640625" style="32" customWidth="1"/>
    <col min="15899" max="15899" width="5.1796875" style="32" customWidth="1"/>
    <col min="15900" max="15901" width="7.81640625" style="32" customWidth="1"/>
    <col min="15902" max="15902" width="5.453125" style="32" customWidth="1"/>
    <col min="15903" max="15905" width="8.81640625" style="32"/>
    <col min="15906" max="15906" width="8.90625" style="32" bestFit="1" customWidth="1"/>
    <col min="15907" max="16127" width="8.81640625" style="32"/>
    <col min="16128" max="16128" width="15.1796875" style="32" customWidth="1"/>
    <col min="16129" max="16130" width="7.81640625" style="32" customWidth="1"/>
    <col min="16131" max="16131" width="6.1796875" style="32" customWidth="1"/>
    <col min="16132" max="16132" width="7.6328125" style="32" customWidth="1"/>
    <col min="16133" max="16133" width="8.08984375" style="32" customWidth="1"/>
    <col min="16134" max="16134" width="5.81640625" style="32" customWidth="1"/>
    <col min="16135" max="16135" width="7" style="32" customWidth="1"/>
    <col min="16136" max="16136" width="7.1796875" style="32" customWidth="1"/>
    <col min="16137" max="16137" width="5.81640625" style="32" customWidth="1"/>
    <col min="16138" max="16138" width="7.36328125" style="32" customWidth="1"/>
    <col min="16139" max="16139" width="7.08984375" style="32" customWidth="1"/>
    <col min="16140" max="16140" width="5.36328125" style="32" customWidth="1"/>
    <col min="16141" max="16141" width="6.6328125" style="32" customWidth="1"/>
    <col min="16142" max="16142" width="6.1796875" style="32" customWidth="1"/>
    <col min="16143" max="16143" width="5.81640625" style="32" customWidth="1"/>
    <col min="16144" max="16145" width="7.08984375" style="32" customWidth="1"/>
    <col min="16146" max="16146" width="6" style="32" customWidth="1"/>
    <col min="16147" max="16147" width="6.6328125" style="32" customWidth="1"/>
    <col min="16148" max="16148" width="7.08984375" style="32" customWidth="1"/>
    <col min="16149" max="16149" width="5.1796875" style="32" customWidth="1"/>
    <col min="16150" max="16151" width="7.6328125" style="32" customWidth="1"/>
    <col min="16152" max="16152" width="5.1796875" style="32" customWidth="1"/>
    <col min="16153" max="16154" width="7.81640625" style="32" customWidth="1"/>
    <col min="16155" max="16155" width="5.1796875" style="32" customWidth="1"/>
    <col min="16156" max="16157" width="7.81640625" style="32" customWidth="1"/>
    <col min="16158" max="16158" width="5.453125" style="32" customWidth="1"/>
    <col min="16159" max="16161" width="8.81640625" style="32"/>
    <col min="16162" max="16162" width="8.90625" style="32" bestFit="1" customWidth="1"/>
    <col min="16163" max="16384" width="8.81640625" style="32"/>
  </cols>
  <sheetData>
    <row r="1" spans="1:31" ht="18" customHeight="1">
      <c r="AB1" s="378" t="s">
        <v>75</v>
      </c>
      <c r="AC1" s="378"/>
      <c r="AD1" s="378"/>
      <c r="AE1" s="378"/>
    </row>
    <row r="2" spans="1:31" s="30" customFormat="1" ht="43.2" customHeight="1">
      <c r="B2" s="323" t="s">
        <v>42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3"/>
    </row>
    <row r="3" spans="1:31" s="30" customFormat="1" ht="11.25" customHeight="1">
      <c r="A3" s="29"/>
      <c r="B3" s="52"/>
      <c r="C3" s="52"/>
      <c r="D3" s="66"/>
      <c r="E3" s="66"/>
      <c r="F3" s="66"/>
      <c r="G3" s="66"/>
      <c r="H3" s="66"/>
      <c r="I3" s="26"/>
      <c r="J3" s="66"/>
      <c r="K3" s="66"/>
      <c r="L3" s="26"/>
      <c r="M3" s="66"/>
      <c r="N3" s="66"/>
      <c r="O3" s="66"/>
      <c r="P3" s="66"/>
      <c r="Q3" s="66"/>
      <c r="R3" s="8"/>
      <c r="S3" s="8"/>
      <c r="T3" s="8"/>
      <c r="U3" s="7"/>
      <c r="V3" s="7"/>
      <c r="W3" s="7"/>
      <c r="X3" s="7"/>
      <c r="Y3" s="7"/>
      <c r="Z3" s="7"/>
      <c r="AA3" s="7"/>
      <c r="AB3" s="7"/>
      <c r="AC3" s="7"/>
      <c r="AD3" s="53"/>
      <c r="AE3" s="37" t="s">
        <v>25</v>
      </c>
    </row>
    <row r="4" spans="1:31" s="30" customFormat="1" ht="110.4" customHeight="1">
      <c r="A4" s="56"/>
      <c r="B4" s="379" t="s">
        <v>6</v>
      </c>
      <c r="C4" s="380"/>
      <c r="D4" s="381"/>
      <c r="E4" s="379" t="s">
        <v>26</v>
      </c>
      <c r="F4" s="380"/>
      <c r="G4" s="381"/>
      <c r="H4" s="379" t="s">
        <v>46</v>
      </c>
      <c r="I4" s="380"/>
      <c r="J4" s="381"/>
      <c r="K4" s="379" t="s">
        <v>27</v>
      </c>
      <c r="L4" s="380"/>
      <c r="M4" s="381"/>
      <c r="N4" s="379" t="s">
        <v>31</v>
      </c>
      <c r="O4" s="380"/>
      <c r="P4" s="381"/>
      <c r="Q4" s="379" t="s">
        <v>32</v>
      </c>
      <c r="R4" s="380"/>
      <c r="S4" s="381"/>
      <c r="T4" s="379" t="s">
        <v>28</v>
      </c>
      <c r="U4" s="380"/>
      <c r="V4" s="381"/>
      <c r="W4" s="382" t="s">
        <v>7</v>
      </c>
      <c r="X4" s="383"/>
      <c r="Y4" s="384"/>
      <c r="Z4" s="382" t="s">
        <v>8</v>
      </c>
      <c r="AA4" s="383"/>
      <c r="AB4" s="384"/>
      <c r="AC4" s="385" t="s">
        <v>29</v>
      </c>
      <c r="AD4" s="385"/>
      <c r="AE4" s="385"/>
    </row>
    <row r="5" spans="1:31" s="30" customFormat="1" ht="31.2" customHeight="1">
      <c r="A5" s="56"/>
      <c r="B5" s="34">
        <v>2022</v>
      </c>
      <c r="C5" s="34">
        <v>2023</v>
      </c>
      <c r="D5" s="5" t="s">
        <v>2</v>
      </c>
      <c r="E5" s="34">
        <v>2022</v>
      </c>
      <c r="F5" s="34">
        <v>2023</v>
      </c>
      <c r="G5" s="5" t="s">
        <v>2</v>
      </c>
      <c r="H5" s="34">
        <v>2022</v>
      </c>
      <c r="I5" s="34">
        <v>2023</v>
      </c>
      <c r="J5" s="5" t="s">
        <v>2</v>
      </c>
      <c r="K5" s="34">
        <v>2022</v>
      </c>
      <c r="L5" s="34">
        <v>2023</v>
      </c>
      <c r="M5" s="5" t="s">
        <v>2</v>
      </c>
      <c r="N5" s="34">
        <v>2022</v>
      </c>
      <c r="O5" s="34">
        <v>2023</v>
      </c>
      <c r="P5" s="5" t="s">
        <v>2</v>
      </c>
      <c r="Q5" s="34">
        <v>2022</v>
      </c>
      <c r="R5" s="34">
        <v>2023</v>
      </c>
      <c r="S5" s="5" t="s">
        <v>2</v>
      </c>
      <c r="T5" s="34">
        <v>2022</v>
      </c>
      <c r="U5" s="34">
        <v>2023</v>
      </c>
      <c r="V5" s="5" t="s">
        <v>2</v>
      </c>
      <c r="W5" s="34">
        <v>2022</v>
      </c>
      <c r="X5" s="34">
        <v>2023</v>
      </c>
      <c r="Y5" s="5" t="s">
        <v>2</v>
      </c>
      <c r="Z5" s="34">
        <v>2022</v>
      </c>
      <c r="AA5" s="34">
        <v>2023</v>
      </c>
      <c r="AB5" s="5" t="s">
        <v>2</v>
      </c>
      <c r="AC5" s="34">
        <v>2022</v>
      </c>
      <c r="AD5" s="34">
        <v>2023</v>
      </c>
      <c r="AE5" s="5" t="s">
        <v>2</v>
      </c>
    </row>
    <row r="6" spans="1:31" s="72" customFormat="1" ht="11.25" customHeight="1">
      <c r="A6" s="71" t="s">
        <v>3</v>
      </c>
      <c r="B6" s="71">
        <v>1</v>
      </c>
      <c r="C6" s="71">
        <v>2</v>
      </c>
      <c r="D6" s="71">
        <v>3</v>
      </c>
      <c r="E6" s="71">
        <v>4</v>
      </c>
      <c r="F6" s="71">
        <v>5</v>
      </c>
      <c r="G6" s="71">
        <v>6</v>
      </c>
      <c r="H6" s="71">
        <v>7</v>
      </c>
      <c r="I6" s="71">
        <v>8</v>
      </c>
      <c r="J6" s="71">
        <v>9</v>
      </c>
      <c r="K6" s="71">
        <v>10</v>
      </c>
      <c r="L6" s="71">
        <v>11</v>
      </c>
      <c r="M6" s="71">
        <v>12</v>
      </c>
      <c r="N6" s="71">
        <v>13</v>
      </c>
      <c r="O6" s="71">
        <v>14</v>
      </c>
      <c r="P6" s="71">
        <v>15</v>
      </c>
      <c r="Q6" s="71">
        <v>16</v>
      </c>
      <c r="R6" s="71">
        <v>17</v>
      </c>
      <c r="S6" s="71">
        <v>18</v>
      </c>
      <c r="T6" s="71">
        <v>19</v>
      </c>
      <c r="U6" s="71">
        <v>20</v>
      </c>
      <c r="V6" s="71">
        <v>21</v>
      </c>
      <c r="W6" s="71">
        <v>22</v>
      </c>
      <c r="X6" s="71">
        <v>23</v>
      </c>
      <c r="Y6" s="71">
        <v>24</v>
      </c>
      <c r="Z6" s="71">
        <v>25</v>
      </c>
      <c r="AA6" s="71">
        <v>26</v>
      </c>
      <c r="AB6" s="71">
        <v>27</v>
      </c>
      <c r="AC6" s="71">
        <v>28</v>
      </c>
      <c r="AD6" s="71">
        <v>29</v>
      </c>
      <c r="AE6" s="71">
        <v>30</v>
      </c>
    </row>
    <row r="7" spans="1:31" s="31" customFormat="1" ht="19.2" customHeight="1">
      <c r="A7" s="40" t="s">
        <v>17</v>
      </c>
      <c r="B7" s="41">
        <f>SUM(B8:B11)</f>
        <v>7765</v>
      </c>
      <c r="C7" s="41">
        <f>SUM(C8:C11)</f>
        <v>4049</v>
      </c>
      <c r="D7" s="42">
        <f>C7/B7%</f>
        <v>52.14423696072118</v>
      </c>
      <c r="E7" s="41">
        <f>SUM(E8:E11)</f>
        <v>6314</v>
      </c>
      <c r="F7" s="41">
        <f>SUM(F8:F11)</f>
        <v>3370</v>
      </c>
      <c r="G7" s="42">
        <f>F7/E7%</f>
        <v>53.373455812480202</v>
      </c>
      <c r="H7" s="41">
        <f>SUM(H8:H11)</f>
        <v>3332</v>
      </c>
      <c r="I7" s="41">
        <f>SUM(I8:I11)</f>
        <v>1749</v>
      </c>
      <c r="J7" s="42">
        <f>I7/H7%</f>
        <v>52.490996398559425</v>
      </c>
      <c r="K7" s="41">
        <f>SUM(K8:K11)</f>
        <v>1327</v>
      </c>
      <c r="L7" s="41">
        <f>SUM(L8:L11)</f>
        <v>1188</v>
      </c>
      <c r="M7" s="42">
        <f>L7/K7%</f>
        <v>89.525244913338355</v>
      </c>
      <c r="N7" s="41">
        <f>SUM(N8:N11)</f>
        <v>528</v>
      </c>
      <c r="O7" s="41">
        <f>SUM(O8:O11)</f>
        <v>461</v>
      </c>
      <c r="P7" s="42">
        <f>O7/N7%</f>
        <v>87.310606060606062</v>
      </c>
      <c r="Q7" s="41">
        <f>SUM(Q8:Q11)</f>
        <v>130</v>
      </c>
      <c r="R7" s="41">
        <f>SUM(R8:R11)</f>
        <v>77</v>
      </c>
      <c r="S7" s="42">
        <f>R7/Q7%</f>
        <v>59.230769230769226</v>
      </c>
      <c r="T7" s="41">
        <f>SUM(T8:T11)</f>
        <v>4847</v>
      </c>
      <c r="U7" s="41">
        <f>SUM(U8:U11)</f>
        <v>2511</v>
      </c>
      <c r="V7" s="42">
        <f>U7/T7%</f>
        <v>51.805240354858675</v>
      </c>
      <c r="W7" s="41">
        <f>SUM(W8:W11)</f>
        <v>3759</v>
      </c>
      <c r="X7" s="41">
        <f>SUM(X8:X11)</f>
        <v>1285</v>
      </c>
      <c r="Y7" s="42">
        <f>X7/W7%</f>
        <v>34.184623570098424</v>
      </c>
      <c r="Z7" s="41">
        <f>SUM(Z8:Z11)</f>
        <v>2996</v>
      </c>
      <c r="AA7" s="41">
        <f>SUM(AA8:AA11)</f>
        <v>1138</v>
      </c>
      <c r="AB7" s="42">
        <f>AA7/Z7%</f>
        <v>37.983978638184247</v>
      </c>
      <c r="AC7" s="41">
        <f>SUM(AC8:AC11)</f>
        <v>2302</v>
      </c>
      <c r="AD7" s="41">
        <f>SUM(AD8:AD11)</f>
        <v>562</v>
      </c>
      <c r="AE7" s="54">
        <f>AD7/AC7%</f>
        <v>24.413553431798437</v>
      </c>
    </row>
    <row r="8" spans="1:31" ht="32.4" customHeight="1">
      <c r="A8" s="43" t="s">
        <v>35</v>
      </c>
      <c r="B8" s="55">
        <v>1329</v>
      </c>
      <c r="C8" s="55">
        <v>791</v>
      </c>
      <c r="D8" s="42">
        <f t="shared" ref="D8:D11" si="0">C8/B8%</f>
        <v>59.518434913468781</v>
      </c>
      <c r="E8" s="44">
        <v>1120</v>
      </c>
      <c r="F8" s="45">
        <v>647</v>
      </c>
      <c r="G8" s="42">
        <f t="shared" ref="G8:G11" si="1">F8/E8%</f>
        <v>57.767857142857146</v>
      </c>
      <c r="H8" s="45">
        <v>618</v>
      </c>
      <c r="I8" s="46">
        <v>349</v>
      </c>
      <c r="J8" s="42">
        <f t="shared" ref="J8:J11" si="2">I8/H8%</f>
        <v>56.472491909385113</v>
      </c>
      <c r="K8" s="45">
        <v>268</v>
      </c>
      <c r="L8" s="46">
        <v>301</v>
      </c>
      <c r="M8" s="42">
        <v>112.31343283582089</v>
      </c>
      <c r="N8" s="46">
        <v>52</v>
      </c>
      <c r="O8" s="45">
        <v>80</v>
      </c>
      <c r="P8" s="42">
        <v>153.84615384615384</v>
      </c>
      <c r="Q8" s="45">
        <v>49</v>
      </c>
      <c r="R8" s="47">
        <v>33</v>
      </c>
      <c r="S8" s="42">
        <v>67.34693877551021</v>
      </c>
      <c r="T8" s="47">
        <v>990</v>
      </c>
      <c r="U8" s="47">
        <v>559</v>
      </c>
      <c r="V8" s="42">
        <v>56.464646464646464</v>
      </c>
      <c r="W8" s="47">
        <v>631</v>
      </c>
      <c r="X8" s="47">
        <v>181</v>
      </c>
      <c r="Y8" s="42">
        <v>28.684627575277339</v>
      </c>
      <c r="Z8" s="47">
        <v>536</v>
      </c>
      <c r="AA8" s="48">
        <v>164</v>
      </c>
      <c r="AB8" s="42">
        <v>30.597014925373134</v>
      </c>
      <c r="AC8" s="48">
        <v>384</v>
      </c>
      <c r="AD8" s="45">
        <v>94</v>
      </c>
      <c r="AE8" s="54">
        <v>24.479166666666668</v>
      </c>
    </row>
    <row r="9" spans="1:31" ht="32.4" customHeight="1">
      <c r="A9" s="43" t="s">
        <v>36</v>
      </c>
      <c r="B9" s="44">
        <v>915</v>
      </c>
      <c r="C9" s="44">
        <v>467</v>
      </c>
      <c r="D9" s="42">
        <f t="shared" si="0"/>
        <v>51.038251366120214</v>
      </c>
      <c r="E9" s="44">
        <v>747</v>
      </c>
      <c r="F9" s="44">
        <v>404</v>
      </c>
      <c r="G9" s="42">
        <f t="shared" si="1"/>
        <v>54.082998661311919</v>
      </c>
      <c r="H9" s="44">
        <v>389</v>
      </c>
      <c r="I9" s="44">
        <v>189</v>
      </c>
      <c r="J9" s="42">
        <f t="shared" si="2"/>
        <v>48.586118251928021</v>
      </c>
      <c r="K9" s="44">
        <v>165</v>
      </c>
      <c r="L9" s="44">
        <v>113</v>
      </c>
      <c r="M9" s="42">
        <v>68.484848484848484</v>
      </c>
      <c r="N9" s="44">
        <v>110</v>
      </c>
      <c r="O9" s="44">
        <v>48</v>
      </c>
      <c r="P9" s="42">
        <v>43.636363636363633</v>
      </c>
      <c r="Q9" s="44">
        <v>19</v>
      </c>
      <c r="R9" s="44">
        <v>9</v>
      </c>
      <c r="S9" s="42">
        <v>47.368421052631575</v>
      </c>
      <c r="T9" s="44">
        <v>593</v>
      </c>
      <c r="U9" s="44">
        <v>290</v>
      </c>
      <c r="V9" s="42">
        <v>48.903878583473862</v>
      </c>
      <c r="W9" s="44">
        <v>443</v>
      </c>
      <c r="X9" s="44">
        <v>170</v>
      </c>
      <c r="Y9" s="42">
        <v>38.37471783295711</v>
      </c>
      <c r="Z9" s="44">
        <v>361</v>
      </c>
      <c r="AA9" s="44">
        <v>162</v>
      </c>
      <c r="AB9" s="42">
        <v>44.875346260387815</v>
      </c>
      <c r="AC9" s="44">
        <v>314</v>
      </c>
      <c r="AD9" s="44">
        <v>81</v>
      </c>
      <c r="AE9" s="54">
        <v>25.796178343949045</v>
      </c>
    </row>
    <row r="10" spans="1:31" ht="32.4" customHeight="1">
      <c r="A10" s="43" t="s">
        <v>37</v>
      </c>
      <c r="B10" s="55">
        <v>1160</v>
      </c>
      <c r="C10" s="55">
        <v>636</v>
      </c>
      <c r="D10" s="42">
        <f t="shared" si="0"/>
        <v>54.827586206896555</v>
      </c>
      <c r="E10" s="44">
        <v>1039</v>
      </c>
      <c r="F10" s="45">
        <v>579</v>
      </c>
      <c r="G10" s="42">
        <f t="shared" si="1"/>
        <v>55.726660250240613</v>
      </c>
      <c r="H10" s="45">
        <v>550</v>
      </c>
      <c r="I10" s="46">
        <v>273</v>
      </c>
      <c r="J10" s="42">
        <f t="shared" si="2"/>
        <v>49.636363636363633</v>
      </c>
      <c r="K10" s="45">
        <v>252</v>
      </c>
      <c r="L10" s="46">
        <v>181</v>
      </c>
      <c r="M10" s="42">
        <v>71.825396825396822</v>
      </c>
      <c r="N10" s="46">
        <v>28</v>
      </c>
      <c r="O10" s="45">
        <v>43</v>
      </c>
      <c r="P10" s="42">
        <v>153.57142857142856</v>
      </c>
      <c r="Q10" s="45">
        <v>40</v>
      </c>
      <c r="R10" s="47">
        <v>16</v>
      </c>
      <c r="S10" s="42">
        <v>40</v>
      </c>
      <c r="T10" s="47">
        <v>876</v>
      </c>
      <c r="U10" s="47">
        <v>400</v>
      </c>
      <c r="V10" s="42">
        <v>45.662100456621005</v>
      </c>
      <c r="W10" s="47">
        <v>526</v>
      </c>
      <c r="X10" s="47">
        <v>220</v>
      </c>
      <c r="Y10" s="42">
        <v>41.825095057034225</v>
      </c>
      <c r="Z10" s="47">
        <v>473</v>
      </c>
      <c r="AA10" s="48">
        <v>210</v>
      </c>
      <c r="AB10" s="42">
        <v>44.397463002114158</v>
      </c>
      <c r="AC10" s="48">
        <v>387</v>
      </c>
      <c r="AD10" s="45">
        <v>88</v>
      </c>
      <c r="AE10" s="54">
        <v>22.739018087855296</v>
      </c>
    </row>
    <row r="11" spans="1:31" ht="32.4" customHeight="1">
      <c r="A11" s="43" t="s">
        <v>34</v>
      </c>
      <c r="B11" s="55">
        <v>4361</v>
      </c>
      <c r="C11" s="55">
        <v>2155</v>
      </c>
      <c r="D11" s="42">
        <f t="shared" si="0"/>
        <v>49.415271726668195</v>
      </c>
      <c r="E11" s="44">
        <v>3408</v>
      </c>
      <c r="F11" s="45">
        <v>1740</v>
      </c>
      <c r="G11" s="42">
        <f t="shared" si="1"/>
        <v>51.056338028169016</v>
      </c>
      <c r="H11" s="45">
        <v>1775</v>
      </c>
      <c r="I11" s="46">
        <v>938</v>
      </c>
      <c r="J11" s="42">
        <f t="shared" si="2"/>
        <v>52.845070422535208</v>
      </c>
      <c r="K11" s="45">
        <v>642</v>
      </c>
      <c r="L11" s="46">
        <v>593</v>
      </c>
      <c r="M11" s="42">
        <v>92.36760124610592</v>
      </c>
      <c r="N11" s="46">
        <v>338</v>
      </c>
      <c r="O11" s="45">
        <v>290</v>
      </c>
      <c r="P11" s="42">
        <v>85.798816568047343</v>
      </c>
      <c r="Q11" s="45">
        <v>22</v>
      </c>
      <c r="R11" s="47">
        <v>19</v>
      </c>
      <c r="S11" s="42">
        <v>86.36363636363636</v>
      </c>
      <c r="T11" s="47">
        <v>2388</v>
      </c>
      <c r="U11" s="47">
        <v>1262</v>
      </c>
      <c r="V11" s="42">
        <v>52.847571189279734</v>
      </c>
      <c r="W11" s="47">
        <v>2159</v>
      </c>
      <c r="X11" s="47">
        <v>714</v>
      </c>
      <c r="Y11" s="42">
        <v>33.070866141732282</v>
      </c>
      <c r="Z11" s="47">
        <v>1626</v>
      </c>
      <c r="AA11" s="48">
        <v>602</v>
      </c>
      <c r="AB11" s="42">
        <v>37.02337023370233</v>
      </c>
      <c r="AC11" s="48">
        <v>1217</v>
      </c>
      <c r="AD11" s="45">
        <v>299</v>
      </c>
      <c r="AE11" s="54">
        <v>24.56861133935908</v>
      </c>
    </row>
  </sheetData>
  <mergeCells count="12">
    <mergeCell ref="AB1:AE1"/>
    <mergeCell ref="B2:P2"/>
    <mergeCell ref="T4:V4"/>
    <mergeCell ref="W4:Y4"/>
    <mergeCell ref="Z4:AB4"/>
    <mergeCell ref="AC4:AE4"/>
    <mergeCell ref="B4:D4"/>
    <mergeCell ref="E4:G4"/>
    <mergeCell ref="K4:M4"/>
    <mergeCell ref="N4:P4"/>
    <mergeCell ref="Q4:S4"/>
    <mergeCell ref="H4:J4"/>
  </mergeCells>
  <printOptions horizontalCentered="1"/>
  <pageMargins left="0" right="0" top="0.78740157480314965" bottom="0" header="0" footer="0"/>
  <pageSetup paperSize="9" orientation="landscape" r:id="rId1"/>
  <headerFooter alignWithMargins="0"/>
  <colBreaks count="1" manualBreakCount="1">
    <brk id="16" max="1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0" tint="-0.14999847407452621"/>
  </sheetPr>
  <dimension ref="A1:E23"/>
  <sheetViews>
    <sheetView zoomScale="78" zoomScaleNormal="78" zoomScaleSheetLayoutView="80" workbookViewId="0">
      <selection activeCell="L9" sqref="L9"/>
    </sheetView>
  </sheetViews>
  <sheetFormatPr defaultColWidth="6.54296875" defaultRowHeight="13.2"/>
  <cols>
    <col min="1" max="1" width="49.54296875" style="15" customWidth="1"/>
    <col min="2" max="2" width="19.08984375" style="73" customWidth="1"/>
    <col min="3" max="3" width="14.26953125" style="15" customWidth="1"/>
    <col min="4" max="4" width="15.54296875" style="15" customWidth="1"/>
    <col min="5" max="5" width="9.36328125" style="1" bestFit="1" customWidth="1"/>
    <col min="6" max="16384" width="6.54296875" style="1"/>
  </cols>
  <sheetData>
    <row r="1" spans="1:5" ht="27" customHeight="1">
      <c r="A1" s="376" t="s">
        <v>18</v>
      </c>
      <c r="B1" s="376"/>
      <c r="C1" s="376"/>
      <c r="D1" s="376"/>
    </row>
    <row r="2" spans="1:5" ht="23.25" customHeight="1">
      <c r="A2" s="376" t="s">
        <v>59</v>
      </c>
      <c r="B2" s="376"/>
      <c r="C2" s="376"/>
      <c r="D2" s="376"/>
    </row>
    <row r="3" spans="1:5" ht="9" customHeight="1">
      <c r="A3" s="395"/>
      <c r="B3" s="395"/>
      <c r="C3" s="395"/>
      <c r="D3" s="395"/>
    </row>
    <row r="4" spans="1:5" s="2" customFormat="1" ht="25.5" customHeight="1">
      <c r="A4" s="377" t="s">
        <v>5</v>
      </c>
      <c r="B4" s="386" t="s">
        <v>49</v>
      </c>
      <c r="C4" s="394" t="s">
        <v>50</v>
      </c>
      <c r="D4" s="394"/>
    </row>
    <row r="5" spans="1:5" s="2" customFormat="1" ht="58.2" customHeight="1">
      <c r="A5" s="377"/>
      <c r="B5" s="387"/>
      <c r="C5" s="110" t="s">
        <v>51</v>
      </c>
      <c r="D5" s="111" t="s">
        <v>52</v>
      </c>
    </row>
    <row r="6" spans="1:5" s="75" customFormat="1" ht="15.75" customHeight="1">
      <c r="A6" s="74" t="s">
        <v>3</v>
      </c>
      <c r="B6" s="76">
        <v>1</v>
      </c>
      <c r="C6" s="74">
        <v>2</v>
      </c>
      <c r="D6" s="74">
        <v>3</v>
      </c>
    </row>
    <row r="7" spans="1:5" s="22" customFormat="1" ht="28.5" customHeight="1">
      <c r="A7" s="18" t="s">
        <v>10</v>
      </c>
      <c r="B7" s="109">
        <f>C7+D7</f>
        <v>13756</v>
      </c>
      <c r="C7" s="112">
        <v>9334</v>
      </c>
      <c r="D7" s="113">
        <v>4422</v>
      </c>
      <c r="E7" s="21"/>
    </row>
    <row r="8" spans="1:5" s="23" customFormat="1" ht="28.5" customHeight="1">
      <c r="A8" s="18" t="s">
        <v>11</v>
      </c>
      <c r="B8" s="109">
        <f t="shared" ref="B8:B14" si="0">C8+D8</f>
        <v>11518</v>
      </c>
      <c r="C8" s="112">
        <v>8168</v>
      </c>
      <c r="D8" s="113">
        <v>3350</v>
      </c>
      <c r="E8" s="21"/>
    </row>
    <row r="9" spans="1:5" s="23" customFormat="1" ht="28.5" customHeight="1">
      <c r="A9" s="18" t="s">
        <v>45</v>
      </c>
      <c r="B9" s="109">
        <f t="shared" si="0"/>
        <v>5473</v>
      </c>
      <c r="C9" s="112">
        <v>3875</v>
      </c>
      <c r="D9" s="113">
        <v>1598</v>
      </c>
      <c r="E9" s="21"/>
    </row>
    <row r="10" spans="1:5" s="23" customFormat="1" ht="39.6" customHeight="1">
      <c r="A10" s="19" t="s">
        <v>12</v>
      </c>
      <c r="B10" s="109">
        <f t="shared" si="0"/>
        <v>4411</v>
      </c>
      <c r="C10" s="112">
        <v>2883</v>
      </c>
      <c r="D10" s="113">
        <v>1528</v>
      </c>
      <c r="E10" s="21"/>
    </row>
    <row r="11" spans="1:5" s="23" customFormat="1" ht="31.5" customHeight="1">
      <c r="A11" s="18" t="s">
        <v>13</v>
      </c>
      <c r="B11" s="109">
        <f t="shared" si="0"/>
        <v>1429</v>
      </c>
      <c r="C11" s="112">
        <v>1124</v>
      </c>
      <c r="D11" s="113">
        <v>305</v>
      </c>
      <c r="E11" s="21"/>
    </row>
    <row r="12" spans="1:5" s="23" customFormat="1" ht="25.2" customHeight="1">
      <c r="A12" s="18" t="s">
        <v>44</v>
      </c>
      <c r="B12" s="109">
        <f t="shared" si="0"/>
        <v>169</v>
      </c>
      <c r="C12" s="112">
        <v>67</v>
      </c>
      <c r="D12" s="113">
        <v>102</v>
      </c>
      <c r="E12" s="21"/>
    </row>
    <row r="13" spans="1:5" s="23" customFormat="1" ht="45.75" customHeight="1">
      <c r="A13" s="18" t="s">
        <v>14</v>
      </c>
      <c r="B13" s="109">
        <f t="shared" si="0"/>
        <v>343</v>
      </c>
      <c r="C13" s="112">
        <v>211</v>
      </c>
      <c r="D13" s="113">
        <v>132</v>
      </c>
      <c r="E13" s="21"/>
    </row>
    <row r="14" spans="1:5" s="23" customFormat="1" ht="40.799999999999997" customHeight="1">
      <c r="A14" s="18" t="s">
        <v>15</v>
      </c>
      <c r="B14" s="109">
        <f t="shared" si="0"/>
        <v>8470</v>
      </c>
      <c r="C14" s="112">
        <v>6060</v>
      </c>
      <c r="D14" s="113">
        <v>2410</v>
      </c>
      <c r="E14" s="21"/>
    </row>
    <row r="15" spans="1:5" s="23" customFormat="1" ht="12.75" customHeight="1">
      <c r="A15" s="388" t="s">
        <v>58</v>
      </c>
      <c r="B15" s="389"/>
      <c r="C15" s="389"/>
      <c r="D15" s="390"/>
      <c r="E15" s="21"/>
    </row>
    <row r="16" spans="1:5" s="23" customFormat="1" ht="45" customHeight="1">
      <c r="A16" s="391"/>
      <c r="B16" s="392"/>
      <c r="C16" s="392"/>
      <c r="D16" s="393"/>
      <c r="E16" s="21"/>
    </row>
    <row r="17" spans="1:5" s="23" customFormat="1" ht="20.25" customHeight="1">
      <c r="A17" s="377" t="s">
        <v>5</v>
      </c>
      <c r="B17" s="386" t="s">
        <v>49</v>
      </c>
      <c r="C17" s="394" t="s">
        <v>50</v>
      </c>
      <c r="D17" s="394"/>
      <c r="E17" s="21"/>
    </row>
    <row r="18" spans="1:5" s="15" customFormat="1" ht="35.25" customHeight="1">
      <c r="A18" s="377"/>
      <c r="B18" s="387"/>
      <c r="C18" s="110" t="s">
        <v>51</v>
      </c>
      <c r="D18" s="111" t="s">
        <v>52</v>
      </c>
      <c r="E18" s="24"/>
    </row>
    <row r="19" spans="1:5" s="15" customFormat="1" ht="15" customHeight="1">
      <c r="A19" s="74" t="s">
        <v>3</v>
      </c>
      <c r="B19" s="76">
        <v>1</v>
      </c>
      <c r="C19" s="74">
        <v>2</v>
      </c>
      <c r="D19" s="74">
        <v>3</v>
      </c>
      <c r="E19" s="24"/>
    </row>
    <row r="20" spans="1:5" s="15" customFormat="1" ht="24" customHeight="1">
      <c r="A20" s="18" t="s">
        <v>10</v>
      </c>
      <c r="B20" s="108">
        <f t="shared" ref="B20:B22" si="1">C20+D20</f>
        <v>4960</v>
      </c>
      <c r="C20" s="114">
        <v>3455</v>
      </c>
      <c r="D20" s="114">
        <v>1505</v>
      </c>
      <c r="E20" s="24"/>
    </row>
    <row r="21" spans="1:5" ht="25.5" customHeight="1">
      <c r="A21" s="20" t="s">
        <v>48</v>
      </c>
      <c r="B21" s="108">
        <f t="shared" si="1"/>
        <v>4248</v>
      </c>
      <c r="C21" s="114">
        <v>3090</v>
      </c>
      <c r="D21" s="114">
        <v>1158</v>
      </c>
      <c r="E21" s="6"/>
    </row>
    <row r="22" spans="1:5" ht="29.4" customHeight="1">
      <c r="A22" s="20" t="s">
        <v>16</v>
      </c>
      <c r="B22" s="108">
        <f t="shared" si="1"/>
        <v>2017</v>
      </c>
      <c r="C22" s="114">
        <v>1418</v>
      </c>
      <c r="D22" s="114">
        <v>599</v>
      </c>
      <c r="E22" s="6"/>
    </row>
    <row r="23" spans="1:5" ht="21">
      <c r="C23" s="49"/>
      <c r="D23" s="49"/>
      <c r="E23" s="6"/>
    </row>
  </sheetData>
  <mergeCells count="10">
    <mergeCell ref="B17:B18"/>
    <mergeCell ref="A15:D16"/>
    <mergeCell ref="A17:A18"/>
    <mergeCell ref="C17:D17"/>
    <mergeCell ref="A1:D1"/>
    <mergeCell ref="A2:D2"/>
    <mergeCell ref="A3:D3"/>
    <mergeCell ref="A4:A5"/>
    <mergeCell ref="C4:D4"/>
    <mergeCell ref="B4:B5"/>
  </mergeCells>
  <printOptions horizontalCentered="1"/>
  <pageMargins left="0" right="0" top="0" bottom="0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9"/>
  <sheetViews>
    <sheetView zoomScale="85" zoomScaleNormal="85" zoomScaleSheetLayoutView="80" workbookViewId="0">
      <selection activeCell="P8" sqref="P8"/>
    </sheetView>
  </sheetViews>
  <sheetFormatPr defaultColWidth="7.36328125" defaultRowHeight="21.6"/>
  <cols>
    <col min="1" max="1" width="23.54296875" style="101" customWidth="1"/>
    <col min="2" max="2" width="8.6328125" style="102" customWidth="1"/>
    <col min="3" max="3" width="10.08984375" style="102" customWidth="1"/>
    <col min="4" max="4" width="10.453125" style="102" customWidth="1"/>
    <col min="5" max="5" width="10.81640625" style="103" customWidth="1"/>
    <col min="6" max="6" width="10.36328125" style="103" customWidth="1"/>
    <col min="7" max="8" width="8.6328125" style="100" customWidth="1"/>
    <col min="9" max="9" width="11.453125" style="100" customWidth="1"/>
    <col min="10" max="11" width="9.26953125" style="100" customWidth="1"/>
    <col min="12" max="12" width="9.36328125" style="100" customWidth="1"/>
    <col min="13" max="13" width="8.6328125" style="100" customWidth="1"/>
    <col min="14" max="18" width="6.1796875" style="100" customWidth="1"/>
    <col min="19" max="214" width="7.453125" style="100" customWidth="1"/>
    <col min="215" max="215" width="13.08984375" style="100" customWidth="1"/>
    <col min="216" max="16384" width="7.36328125" style="100"/>
  </cols>
  <sheetData>
    <row r="1" spans="1:17" s="77" customFormat="1" ht="38.25" customHeight="1">
      <c r="A1" s="396" t="s">
        <v>53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</row>
    <row r="2" spans="1:17" s="78" customFormat="1" ht="13.5" customHeight="1">
      <c r="B2" s="79"/>
      <c r="C2" s="80"/>
      <c r="D2" s="80"/>
      <c r="E2" s="79"/>
      <c r="F2" s="79"/>
      <c r="G2" s="81"/>
      <c r="H2" s="81"/>
      <c r="J2" s="79"/>
      <c r="K2" s="79"/>
      <c r="L2" s="82"/>
      <c r="M2" s="83" t="s">
        <v>25</v>
      </c>
    </row>
    <row r="3" spans="1:17" s="86" customFormat="1" ht="157.19999999999999" customHeight="1">
      <c r="A3" s="84"/>
      <c r="B3" s="65" t="s">
        <v>6</v>
      </c>
      <c r="C3" s="65" t="s">
        <v>54</v>
      </c>
      <c r="D3" s="65" t="s">
        <v>47</v>
      </c>
      <c r="E3" s="65" t="s">
        <v>27</v>
      </c>
      <c r="F3" s="65" t="s">
        <v>55</v>
      </c>
      <c r="G3" s="65" t="s">
        <v>31</v>
      </c>
      <c r="H3" s="65" t="s">
        <v>43</v>
      </c>
      <c r="I3" s="65" t="s">
        <v>32</v>
      </c>
      <c r="J3" s="65" t="s">
        <v>28</v>
      </c>
      <c r="K3" s="85" t="s">
        <v>7</v>
      </c>
      <c r="L3" s="85" t="s">
        <v>8</v>
      </c>
      <c r="M3" s="65" t="s">
        <v>29</v>
      </c>
      <c r="P3" s="86" t="s">
        <v>56</v>
      </c>
    </row>
    <row r="4" spans="1:17" s="92" customFormat="1" ht="12.75" customHeight="1">
      <c r="A4" s="87"/>
      <c r="B4" s="88">
        <v>1</v>
      </c>
      <c r="C4" s="89">
        <v>2</v>
      </c>
      <c r="D4" s="88">
        <v>3</v>
      </c>
      <c r="E4" s="89">
        <v>4</v>
      </c>
      <c r="F4" s="88">
        <v>5</v>
      </c>
      <c r="G4" s="89">
        <v>6</v>
      </c>
      <c r="H4" s="88">
        <v>7</v>
      </c>
      <c r="I4" s="89">
        <v>8</v>
      </c>
      <c r="J4" s="88">
        <v>9</v>
      </c>
      <c r="K4" s="89">
        <v>10</v>
      </c>
      <c r="L4" s="88">
        <v>11</v>
      </c>
      <c r="M4" s="89">
        <v>12</v>
      </c>
      <c r="N4" s="90"/>
      <c r="O4" s="91"/>
      <c r="P4" s="91"/>
      <c r="Q4" s="91"/>
    </row>
    <row r="5" spans="1:17" s="95" customFormat="1" ht="33" customHeight="1">
      <c r="A5" s="93" t="s">
        <v>17</v>
      </c>
      <c r="B5" s="94">
        <f>SUM(B6:B9)</f>
        <v>9334</v>
      </c>
      <c r="C5" s="94">
        <f t="shared" ref="C5:M5" si="0">SUM(C6:C9)</f>
        <v>8168</v>
      </c>
      <c r="D5" s="94">
        <f t="shared" si="0"/>
        <v>3875</v>
      </c>
      <c r="E5" s="94">
        <f t="shared" si="0"/>
        <v>2883</v>
      </c>
      <c r="F5" s="94">
        <f t="shared" si="0"/>
        <v>2354</v>
      </c>
      <c r="G5" s="94">
        <f t="shared" si="0"/>
        <v>1124</v>
      </c>
      <c r="H5" s="94">
        <f t="shared" si="0"/>
        <v>67</v>
      </c>
      <c r="I5" s="94">
        <f t="shared" si="0"/>
        <v>211</v>
      </c>
      <c r="J5" s="94">
        <f t="shared" si="0"/>
        <v>6060</v>
      </c>
      <c r="K5" s="94">
        <f t="shared" si="0"/>
        <v>3455</v>
      </c>
      <c r="L5" s="94">
        <f t="shared" si="0"/>
        <v>3090</v>
      </c>
      <c r="M5" s="94">
        <f t="shared" si="0"/>
        <v>1418</v>
      </c>
    </row>
    <row r="6" spans="1:17" ht="30" customHeight="1">
      <c r="A6" s="96" t="s">
        <v>33</v>
      </c>
      <c r="B6" s="97">
        <v>1660</v>
      </c>
      <c r="C6" s="97">
        <v>1450</v>
      </c>
      <c r="D6" s="97">
        <v>736</v>
      </c>
      <c r="E6" s="98">
        <v>626</v>
      </c>
      <c r="F6" s="98">
        <v>506</v>
      </c>
      <c r="G6" s="98">
        <v>201</v>
      </c>
      <c r="H6" s="98">
        <v>10</v>
      </c>
      <c r="I6" s="98">
        <v>63</v>
      </c>
      <c r="J6" s="98">
        <v>1283</v>
      </c>
      <c r="K6" s="98">
        <v>422</v>
      </c>
      <c r="L6" s="98">
        <v>420</v>
      </c>
      <c r="M6" s="99">
        <v>211</v>
      </c>
    </row>
    <row r="7" spans="1:17" ht="30" customHeight="1">
      <c r="A7" s="96" t="s">
        <v>36</v>
      </c>
      <c r="B7" s="97">
        <v>1249</v>
      </c>
      <c r="C7" s="97">
        <v>1112</v>
      </c>
      <c r="D7" s="97">
        <v>440</v>
      </c>
      <c r="E7" s="97">
        <v>331</v>
      </c>
      <c r="F7" s="97">
        <v>260</v>
      </c>
      <c r="G7" s="97">
        <v>134</v>
      </c>
      <c r="H7" s="97">
        <v>6</v>
      </c>
      <c r="I7" s="97">
        <v>29</v>
      </c>
      <c r="J7" s="97">
        <v>761</v>
      </c>
      <c r="K7" s="97">
        <v>547</v>
      </c>
      <c r="L7" s="97">
        <v>498</v>
      </c>
      <c r="M7" s="97">
        <v>235</v>
      </c>
    </row>
    <row r="8" spans="1:17" ht="30" customHeight="1">
      <c r="A8" s="96" t="s">
        <v>37</v>
      </c>
      <c r="B8" s="97">
        <v>1360</v>
      </c>
      <c r="C8" s="97">
        <v>1238</v>
      </c>
      <c r="D8" s="97">
        <v>581</v>
      </c>
      <c r="E8" s="98">
        <v>420</v>
      </c>
      <c r="F8" s="98">
        <v>347</v>
      </c>
      <c r="G8" s="98">
        <v>121</v>
      </c>
      <c r="H8" s="98">
        <v>9</v>
      </c>
      <c r="I8" s="98">
        <v>29</v>
      </c>
      <c r="J8" s="98">
        <v>861</v>
      </c>
      <c r="K8" s="98">
        <v>524</v>
      </c>
      <c r="L8" s="98">
        <v>488</v>
      </c>
      <c r="M8" s="99">
        <v>181</v>
      </c>
    </row>
    <row r="9" spans="1:17" ht="30" customHeight="1">
      <c r="A9" s="96" t="s">
        <v>34</v>
      </c>
      <c r="B9" s="97">
        <v>5065</v>
      </c>
      <c r="C9" s="97">
        <v>4368</v>
      </c>
      <c r="D9" s="97">
        <v>2118</v>
      </c>
      <c r="E9" s="98">
        <v>1506</v>
      </c>
      <c r="F9" s="98">
        <v>1241</v>
      </c>
      <c r="G9" s="98">
        <v>668</v>
      </c>
      <c r="H9" s="98">
        <v>42</v>
      </c>
      <c r="I9" s="98">
        <v>90</v>
      </c>
      <c r="J9" s="98">
        <v>3155</v>
      </c>
      <c r="K9" s="98">
        <v>1962</v>
      </c>
      <c r="L9" s="98">
        <v>1684</v>
      </c>
      <c r="M9" s="99">
        <v>791</v>
      </c>
    </row>
  </sheetData>
  <mergeCells count="1">
    <mergeCell ref="A1:M1"/>
  </mergeCells>
  <printOptions horizontalCentered="1" verticalCentered="1"/>
  <pageMargins left="0" right="0" top="0" bottom="0" header="0.15748031496062992" footer="0.15748031496062992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9"/>
  <sheetViews>
    <sheetView zoomScale="85" zoomScaleNormal="85" zoomScaleSheetLayoutView="80" workbookViewId="0">
      <selection activeCell="Q5" sqref="Q5"/>
    </sheetView>
  </sheetViews>
  <sheetFormatPr defaultColWidth="8.90625" defaultRowHeight="21.6"/>
  <cols>
    <col min="1" max="1" width="22" style="101" customWidth="1"/>
    <col min="2" max="2" width="9.26953125" style="102" customWidth="1"/>
    <col min="3" max="3" width="9.1796875" style="102" customWidth="1"/>
    <col min="4" max="4" width="9.54296875" style="102" customWidth="1"/>
    <col min="5" max="5" width="11.7265625" style="103" customWidth="1"/>
    <col min="6" max="6" width="9.81640625" style="103" customWidth="1"/>
    <col min="7" max="7" width="9.08984375" style="100" customWidth="1"/>
    <col min="8" max="8" width="8.1796875" style="100" customWidth="1"/>
    <col min="9" max="9" width="12.453125" style="100" customWidth="1"/>
    <col min="10" max="10" width="11.1796875" style="100" customWidth="1"/>
    <col min="11" max="12" width="9.7265625" style="100" customWidth="1"/>
    <col min="13" max="13" width="9.81640625" style="100" customWidth="1"/>
    <col min="14" max="214" width="7.453125" style="100" customWidth="1"/>
    <col min="215" max="215" width="13.08984375" style="100" customWidth="1"/>
    <col min="216" max="16384" width="8.90625" style="100"/>
  </cols>
  <sheetData>
    <row r="1" spans="1:17" s="77" customFormat="1" ht="38.25" customHeight="1">
      <c r="A1" s="396" t="s">
        <v>57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</row>
    <row r="2" spans="1:17" s="78" customFormat="1" ht="13.5" customHeight="1">
      <c r="B2" s="79"/>
      <c r="C2" s="80"/>
      <c r="D2" s="80"/>
      <c r="E2" s="79"/>
      <c r="F2" s="79"/>
      <c r="G2" s="81"/>
      <c r="H2" s="81"/>
      <c r="J2" s="79"/>
      <c r="K2" s="79"/>
      <c r="L2" s="82"/>
      <c r="M2" s="83" t="s">
        <v>25</v>
      </c>
    </row>
    <row r="3" spans="1:17" s="86" customFormat="1" ht="151.80000000000001" customHeight="1">
      <c r="A3" s="84"/>
      <c r="B3" s="65" t="s">
        <v>6</v>
      </c>
      <c r="C3" s="65" t="s">
        <v>54</v>
      </c>
      <c r="D3" s="65" t="s">
        <v>47</v>
      </c>
      <c r="E3" s="65" t="s">
        <v>27</v>
      </c>
      <c r="F3" s="65" t="s">
        <v>55</v>
      </c>
      <c r="G3" s="65" t="s">
        <v>31</v>
      </c>
      <c r="H3" s="65" t="s">
        <v>43</v>
      </c>
      <c r="I3" s="65" t="s">
        <v>32</v>
      </c>
      <c r="J3" s="65" t="s">
        <v>28</v>
      </c>
      <c r="K3" s="85" t="s">
        <v>7</v>
      </c>
      <c r="L3" s="85" t="s">
        <v>8</v>
      </c>
      <c r="M3" s="65" t="s">
        <v>29</v>
      </c>
    </row>
    <row r="4" spans="1:17" s="107" customFormat="1" ht="12.75" customHeight="1">
      <c r="A4" s="104"/>
      <c r="B4" s="44">
        <v>1</v>
      </c>
      <c r="C4" s="105">
        <v>2</v>
      </c>
      <c r="D4" s="44">
        <v>3</v>
      </c>
      <c r="E4" s="105">
        <v>4</v>
      </c>
      <c r="F4" s="44">
        <v>5</v>
      </c>
      <c r="G4" s="105">
        <v>6</v>
      </c>
      <c r="H4" s="44">
        <v>7</v>
      </c>
      <c r="I4" s="105">
        <v>8</v>
      </c>
      <c r="J4" s="44">
        <v>9</v>
      </c>
      <c r="K4" s="105">
        <v>10</v>
      </c>
      <c r="L4" s="44">
        <v>11</v>
      </c>
      <c r="M4" s="105">
        <v>12</v>
      </c>
      <c r="N4" s="106"/>
      <c r="O4" s="106"/>
      <c r="P4" s="106"/>
      <c r="Q4" s="106"/>
    </row>
    <row r="5" spans="1:17" s="95" customFormat="1" ht="33" customHeight="1">
      <c r="A5" s="93" t="s">
        <v>17</v>
      </c>
      <c r="B5" s="94">
        <f>SUM(B6:B9)</f>
        <v>4422</v>
      </c>
      <c r="C5" s="94">
        <f t="shared" ref="C5:M5" si="0">SUM(C6:C9)</f>
        <v>3350</v>
      </c>
      <c r="D5" s="94">
        <f t="shared" si="0"/>
        <v>1598</v>
      </c>
      <c r="E5" s="94">
        <f t="shared" si="0"/>
        <v>1528</v>
      </c>
      <c r="F5" s="94">
        <f t="shared" si="0"/>
        <v>1077</v>
      </c>
      <c r="G5" s="94">
        <f t="shared" si="0"/>
        <v>305</v>
      </c>
      <c r="H5" s="94">
        <f t="shared" si="0"/>
        <v>102</v>
      </c>
      <c r="I5" s="94">
        <f t="shared" si="0"/>
        <v>132</v>
      </c>
      <c r="J5" s="94">
        <f t="shared" si="0"/>
        <v>2410</v>
      </c>
      <c r="K5" s="94">
        <f t="shared" si="0"/>
        <v>1505</v>
      </c>
      <c r="L5" s="94">
        <f t="shared" si="0"/>
        <v>1158</v>
      </c>
      <c r="M5" s="94">
        <f t="shared" si="0"/>
        <v>599</v>
      </c>
    </row>
    <row r="6" spans="1:17" ht="30" customHeight="1">
      <c r="A6" s="96" t="s">
        <v>33</v>
      </c>
      <c r="B6" s="97">
        <v>801</v>
      </c>
      <c r="C6" s="97">
        <v>607</v>
      </c>
      <c r="D6" s="97">
        <v>314</v>
      </c>
      <c r="E6" s="98">
        <v>331</v>
      </c>
      <c r="F6" s="98">
        <v>225</v>
      </c>
      <c r="G6" s="98">
        <v>25</v>
      </c>
      <c r="H6" s="98">
        <v>15</v>
      </c>
      <c r="I6" s="98">
        <v>40</v>
      </c>
      <c r="J6" s="98">
        <v>529</v>
      </c>
      <c r="K6" s="98">
        <v>202</v>
      </c>
      <c r="L6" s="98">
        <v>160</v>
      </c>
      <c r="M6" s="99">
        <v>88</v>
      </c>
    </row>
    <row r="7" spans="1:17" ht="30" customHeight="1">
      <c r="A7" s="96" t="s">
        <v>36</v>
      </c>
      <c r="B7" s="97">
        <v>604</v>
      </c>
      <c r="C7" s="97">
        <v>451</v>
      </c>
      <c r="D7" s="97">
        <v>190</v>
      </c>
      <c r="E7" s="97">
        <v>197</v>
      </c>
      <c r="F7" s="97">
        <v>151</v>
      </c>
      <c r="G7" s="97">
        <v>53</v>
      </c>
      <c r="H7" s="97">
        <v>41</v>
      </c>
      <c r="I7" s="97">
        <v>42</v>
      </c>
      <c r="J7" s="97">
        <v>289</v>
      </c>
      <c r="K7" s="97">
        <v>247</v>
      </c>
      <c r="L7" s="97">
        <v>172</v>
      </c>
      <c r="M7" s="97">
        <v>91</v>
      </c>
    </row>
    <row r="8" spans="1:17" ht="30" customHeight="1">
      <c r="A8" s="96" t="s">
        <v>37</v>
      </c>
      <c r="B8" s="97">
        <v>669</v>
      </c>
      <c r="C8" s="97">
        <v>581</v>
      </c>
      <c r="D8" s="97">
        <v>276</v>
      </c>
      <c r="E8" s="98">
        <v>226</v>
      </c>
      <c r="F8" s="98">
        <v>171</v>
      </c>
      <c r="G8" s="98">
        <v>33</v>
      </c>
      <c r="H8" s="98">
        <v>6</v>
      </c>
      <c r="I8" s="98">
        <v>10</v>
      </c>
      <c r="J8" s="98">
        <v>384</v>
      </c>
      <c r="K8" s="98">
        <v>246</v>
      </c>
      <c r="L8" s="98">
        <v>221</v>
      </c>
      <c r="M8" s="99">
        <v>112</v>
      </c>
    </row>
    <row r="9" spans="1:17" ht="30" customHeight="1">
      <c r="A9" s="96" t="s">
        <v>34</v>
      </c>
      <c r="B9" s="97">
        <v>2348</v>
      </c>
      <c r="C9" s="97">
        <v>1711</v>
      </c>
      <c r="D9" s="97">
        <v>818</v>
      </c>
      <c r="E9" s="98">
        <v>774</v>
      </c>
      <c r="F9" s="98">
        <v>530</v>
      </c>
      <c r="G9" s="98">
        <v>194</v>
      </c>
      <c r="H9" s="98">
        <v>40</v>
      </c>
      <c r="I9" s="98">
        <v>40</v>
      </c>
      <c r="J9" s="98">
        <v>1208</v>
      </c>
      <c r="K9" s="98">
        <v>810</v>
      </c>
      <c r="L9" s="98">
        <v>605</v>
      </c>
      <c r="M9" s="99">
        <v>308</v>
      </c>
    </row>
  </sheetData>
  <mergeCells count="1">
    <mergeCell ref="A1:M1"/>
  </mergeCells>
  <printOptions horizontalCentered="1" verticalCentered="1"/>
  <pageMargins left="0" right="0" top="0" bottom="0" header="0.15748031496062992" footer="0.15748031496062992"/>
  <pageSetup paperSize="9"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0" tint="-0.14999847407452621"/>
  </sheetPr>
  <dimension ref="A1:I23"/>
  <sheetViews>
    <sheetView zoomScale="70" zoomScaleNormal="70" zoomScaleSheetLayoutView="80" workbookViewId="0">
      <selection activeCell="L10" sqref="L10"/>
    </sheetView>
  </sheetViews>
  <sheetFormatPr defaultColWidth="6.54296875" defaultRowHeight="13.2"/>
  <cols>
    <col min="1" max="1" width="45.08984375" style="15" customWidth="1"/>
    <col min="2" max="2" width="11.36328125" style="50" customWidth="1"/>
    <col min="3" max="3" width="11.1796875" style="50" customWidth="1"/>
    <col min="4" max="4" width="8.81640625" style="15" customWidth="1"/>
    <col min="5" max="5" width="7.90625" style="15" customWidth="1"/>
    <col min="6" max="6" width="10.90625" style="15" customWidth="1"/>
    <col min="7" max="7" width="10.453125" style="15" customWidth="1"/>
    <col min="8" max="8" width="8.1796875" style="15" customWidth="1"/>
    <col min="9" max="9" width="8.90625" style="15" customWidth="1"/>
    <col min="10" max="16384" width="6.54296875" style="9"/>
  </cols>
  <sheetData>
    <row r="1" spans="1:9" ht="27" customHeight="1">
      <c r="A1" s="401" t="s">
        <v>18</v>
      </c>
      <c r="B1" s="401"/>
      <c r="C1" s="401"/>
      <c r="D1" s="401"/>
      <c r="E1" s="401"/>
      <c r="F1" s="401"/>
      <c r="G1" s="401"/>
      <c r="H1" s="401"/>
      <c r="I1" s="401"/>
    </row>
    <row r="2" spans="1:9" ht="23.25" customHeight="1">
      <c r="A2" s="402" t="s">
        <v>19</v>
      </c>
      <c r="B2" s="401"/>
      <c r="C2" s="401"/>
      <c r="D2" s="401"/>
      <c r="E2" s="401"/>
      <c r="F2" s="401"/>
      <c r="G2" s="401"/>
      <c r="H2" s="401"/>
      <c r="I2" s="401"/>
    </row>
    <row r="3" spans="1:9" ht="13.5" customHeight="1">
      <c r="A3" s="403"/>
      <c r="B3" s="403"/>
      <c r="C3" s="403"/>
      <c r="D3" s="403"/>
      <c r="E3" s="403"/>
      <c r="I3" s="37"/>
    </row>
    <row r="4" spans="1:9" s="10" customFormat="1" ht="30.75" customHeight="1">
      <c r="A4" s="399" t="s">
        <v>5</v>
      </c>
      <c r="B4" s="405" t="s">
        <v>20</v>
      </c>
      <c r="C4" s="406"/>
      <c r="D4" s="406"/>
      <c r="E4" s="407"/>
      <c r="F4" s="405" t="s">
        <v>21</v>
      </c>
      <c r="G4" s="406"/>
      <c r="H4" s="406"/>
      <c r="I4" s="407"/>
    </row>
    <row r="5" spans="1:9" s="10" customFormat="1" ht="23.25" customHeight="1">
      <c r="A5" s="404"/>
      <c r="B5" s="312" t="s">
        <v>38</v>
      </c>
      <c r="C5" s="312" t="s">
        <v>39</v>
      </c>
      <c r="D5" s="408" t="s">
        <v>1</v>
      </c>
      <c r="E5" s="408"/>
      <c r="F5" s="312" t="s">
        <v>38</v>
      </c>
      <c r="G5" s="312" t="s">
        <v>39</v>
      </c>
      <c r="H5" s="408" t="s">
        <v>1</v>
      </c>
      <c r="I5" s="408"/>
    </row>
    <row r="6" spans="1:9" s="10" customFormat="1" ht="36.75" customHeight="1">
      <c r="A6" s="400"/>
      <c r="B6" s="312"/>
      <c r="C6" s="312"/>
      <c r="D6" s="12" t="s">
        <v>2</v>
      </c>
      <c r="E6" s="13" t="s">
        <v>22</v>
      </c>
      <c r="F6" s="312"/>
      <c r="G6" s="312"/>
      <c r="H6" s="12" t="s">
        <v>2</v>
      </c>
      <c r="I6" s="13" t="s">
        <v>22</v>
      </c>
    </row>
    <row r="7" spans="1:9" s="11" customFormat="1" ht="13.95" customHeight="1">
      <c r="A7" s="25" t="s">
        <v>3</v>
      </c>
      <c r="B7" s="25">
        <v>1</v>
      </c>
      <c r="C7" s="25">
        <v>2</v>
      </c>
      <c r="D7" s="25">
        <v>3</v>
      </c>
      <c r="E7" s="25">
        <v>4</v>
      </c>
      <c r="F7" s="25">
        <v>5</v>
      </c>
      <c r="G7" s="25">
        <v>6</v>
      </c>
      <c r="H7" s="25">
        <v>7</v>
      </c>
      <c r="I7" s="25">
        <v>8</v>
      </c>
    </row>
    <row r="8" spans="1:9" s="11" customFormat="1" ht="37.950000000000003" customHeight="1">
      <c r="A8" s="18" t="s">
        <v>10</v>
      </c>
      <c r="B8" s="113">
        <v>11448</v>
      </c>
      <c r="C8" s="113">
        <v>6071</v>
      </c>
      <c r="D8" s="116">
        <f>C8/B8%</f>
        <v>53.03109713487072</v>
      </c>
      <c r="E8" s="117">
        <f>C8-B8</f>
        <v>-5377</v>
      </c>
      <c r="F8" s="113">
        <v>13635</v>
      </c>
      <c r="G8" s="113">
        <v>7685</v>
      </c>
      <c r="H8" s="116">
        <f>G8/F8%</f>
        <v>56.362302896956365</v>
      </c>
      <c r="I8" s="117">
        <f>G8-F8</f>
        <v>-5950</v>
      </c>
    </row>
    <row r="9" spans="1:9" s="10" customFormat="1" ht="37.950000000000003" customHeight="1">
      <c r="A9" s="18" t="s">
        <v>11</v>
      </c>
      <c r="B9" s="112">
        <v>9320</v>
      </c>
      <c r="C9" s="112">
        <v>5028</v>
      </c>
      <c r="D9" s="116">
        <f t="shared" ref="D9:D15" si="0">C9/B9%</f>
        <v>53.948497854077253</v>
      </c>
      <c r="E9" s="117">
        <f t="shared" ref="E9:E15" si="1">C9-B9</f>
        <v>-4292</v>
      </c>
      <c r="F9" s="112">
        <v>11989</v>
      </c>
      <c r="G9" s="112">
        <v>6490</v>
      </c>
      <c r="H9" s="116">
        <f t="shared" ref="H9:H15" si="2">G9/F9%</f>
        <v>54.132955208941532</v>
      </c>
      <c r="I9" s="117">
        <f t="shared" ref="I9:I15" si="3">G9-F9</f>
        <v>-5499</v>
      </c>
    </row>
    <row r="10" spans="1:9" s="10" customFormat="1" ht="33.6" customHeight="1">
      <c r="A10" s="18" t="s">
        <v>45</v>
      </c>
      <c r="B10" s="112">
        <v>4777</v>
      </c>
      <c r="C10" s="112">
        <v>2485</v>
      </c>
      <c r="D10" s="116">
        <f t="shared" si="0"/>
        <v>52.020096294745656</v>
      </c>
      <c r="E10" s="117">
        <f t="shared" si="1"/>
        <v>-2292</v>
      </c>
      <c r="F10" s="112">
        <v>5908</v>
      </c>
      <c r="G10" s="112">
        <v>2988</v>
      </c>
      <c r="H10" s="116">
        <f t="shared" si="2"/>
        <v>50.575490859851051</v>
      </c>
      <c r="I10" s="117">
        <f t="shared" si="3"/>
        <v>-2920</v>
      </c>
    </row>
    <row r="11" spans="1:9" s="10" customFormat="1" ht="45" customHeight="1">
      <c r="A11" s="19" t="s">
        <v>12</v>
      </c>
      <c r="B11" s="112">
        <v>2748</v>
      </c>
      <c r="C11" s="112">
        <v>2161</v>
      </c>
      <c r="D11" s="116">
        <f t="shared" si="0"/>
        <v>78.639010189228529</v>
      </c>
      <c r="E11" s="117">
        <f t="shared" si="1"/>
        <v>-587</v>
      </c>
      <c r="F11" s="112">
        <v>2556</v>
      </c>
      <c r="G11" s="112">
        <v>2250</v>
      </c>
      <c r="H11" s="116">
        <f t="shared" si="2"/>
        <v>88.028169014084511</v>
      </c>
      <c r="I11" s="117">
        <f t="shared" si="3"/>
        <v>-306</v>
      </c>
    </row>
    <row r="12" spans="1:9" s="10" customFormat="1" ht="30" customHeight="1">
      <c r="A12" s="18" t="s">
        <v>13</v>
      </c>
      <c r="B12" s="112">
        <v>595</v>
      </c>
      <c r="C12" s="112">
        <v>571</v>
      </c>
      <c r="D12" s="116">
        <f t="shared" si="0"/>
        <v>95.966386554621849</v>
      </c>
      <c r="E12" s="117">
        <f t="shared" si="1"/>
        <v>-24</v>
      </c>
      <c r="F12" s="112">
        <v>952</v>
      </c>
      <c r="G12" s="112">
        <v>858</v>
      </c>
      <c r="H12" s="116">
        <f t="shared" si="2"/>
        <v>90.12605042016807</v>
      </c>
      <c r="I12" s="117">
        <f t="shared" si="3"/>
        <v>-94</v>
      </c>
    </row>
    <row r="13" spans="1:9" s="10" customFormat="1" ht="25.8" customHeight="1">
      <c r="A13" s="18" t="s">
        <v>44</v>
      </c>
      <c r="B13" s="112">
        <v>1</v>
      </c>
      <c r="C13" s="112">
        <v>72</v>
      </c>
      <c r="D13" s="116" t="s">
        <v>62</v>
      </c>
      <c r="E13" s="117">
        <f t="shared" si="1"/>
        <v>71</v>
      </c>
      <c r="F13" s="112">
        <v>1</v>
      </c>
      <c r="G13" s="112">
        <v>97</v>
      </c>
      <c r="H13" s="116" t="s">
        <v>63</v>
      </c>
      <c r="I13" s="117">
        <f t="shared" si="3"/>
        <v>96</v>
      </c>
    </row>
    <row r="14" spans="1:9" s="10" customFormat="1" ht="45.75" customHeight="1">
      <c r="A14" s="18" t="s">
        <v>14</v>
      </c>
      <c r="B14" s="112">
        <v>181</v>
      </c>
      <c r="C14" s="112">
        <v>105</v>
      </c>
      <c r="D14" s="116">
        <f t="shared" si="0"/>
        <v>58.011049723756905</v>
      </c>
      <c r="E14" s="117">
        <f t="shared" si="1"/>
        <v>-76</v>
      </c>
      <c r="F14" s="112">
        <v>249</v>
      </c>
      <c r="G14" s="112">
        <v>238</v>
      </c>
      <c r="H14" s="116">
        <f t="shared" si="2"/>
        <v>95.582329317269071</v>
      </c>
      <c r="I14" s="117">
        <f t="shared" si="3"/>
        <v>-11</v>
      </c>
    </row>
    <row r="15" spans="1:9" s="10" customFormat="1" ht="45" customHeight="1">
      <c r="A15" s="18" t="s">
        <v>15</v>
      </c>
      <c r="B15" s="112">
        <v>6824</v>
      </c>
      <c r="C15" s="112">
        <v>3689</v>
      </c>
      <c r="D15" s="116">
        <f t="shared" si="0"/>
        <v>54.059202813599065</v>
      </c>
      <c r="E15" s="117">
        <f t="shared" si="1"/>
        <v>-3135</v>
      </c>
      <c r="F15" s="112">
        <v>9701</v>
      </c>
      <c r="G15" s="112">
        <v>4781</v>
      </c>
      <c r="H15" s="116">
        <f t="shared" si="2"/>
        <v>49.283579012472941</v>
      </c>
      <c r="I15" s="117">
        <f t="shared" si="3"/>
        <v>-4920</v>
      </c>
    </row>
    <row r="16" spans="1:9" s="10" customFormat="1" ht="12.75" customHeight="1">
      <c r="A16" s="23"/>
      <c r="B16" s="367" t="s">
        <v>4</v>
      </c>
      <c r="C16" s="367"/>
      <c r="D16" s="367"/>
      <c r="E16" s="367"/>
      <c r="F16" s="367"/>
      <c r="G16" s="367"/>
      <c r="H16" s="367"/>
      <c r="I16" s="367"/>
    </row>
    <row r="17" spans="1:9" s="10" customFormat="1" ht="18" customHeight="1">
      <c r="A17" s="36"/>
      <c r="B17" s="369"/>
      <c r="C17" s="369"/>
      <c r="D17" s="369"/>
      <c r="E17" s="369"/>
      <c r="F17" s="369"/>
      <c r="G17" s="369"/>
      <c r="H17" s="369"/>
      <c r="I17" s="369"/>
    </row>
    <row r="18" spans="1:9" s="10" customFormat="1" ht="20.25" customHeight="1">
      <c r="A18" s="399" t="s">
        <v>5</v>
      </c>
      <c r="B18" s="311" t="s">
        <v>40</v>
      </c>
      <c r="C18" s="311" t="s">
        <v>41</v>
      </c>
      <c r="D18" s="397" t="s">
        <v>1</v>
      </c>
      <c r="E18" s="398"/>
      <c r="F18" s="311" t="s">
        <v>40</v>
      </c>
      <c r="G18" s="311" t="s">
        <v>41</v>
      </c>
      <c r="H18" s="397" t="s">
        <v>1</v>
      </c>
      <c r="I18" s="398"/>
    </row>
    <row r="19" spans="1:9" ht="27" customHeight="1">
      <c r="A19" s="400"/>
      <c r="B19" s="312"/>
      <c r="C19" s="312"/>
      <c r="D19" s="16" t="s">
        <v>2</v>
      </c>
      <c r="E19" s="17" t="s">
        <v>23</v>
      </c>
      <c r="F19" s="312"/>
      <c r="G19" s="312"/>
      <c r="H19" s="16" t="s">
        <v>2</v>
      </c>
      <c r="I19" s="17" t="s">
        <v>24</v>
      </c>
    </row>
    <row r="20" spans="1:9" ht="28.95" customHeight="1">
      <c r="A20" s="18" t="s">
        <v>10</v>
      </c>
      <c r="B20" s="118">
        <v>5931</v>
      </c>
      <c r="C20" s="118">
        <v>2175</v>
      </c>
      <c r="D20" s="119">
        <f t="shared" ref="D20:D22" si="4">C20/B20%</f>
        <v>36.67172483560951</v>
      </c>
      <c r="E20" s="118">
        <f t="shared" ref="E20:E22" si="5">C20-B20</f>
        <v>-3756</v>
      </c>
      <c r="F20" s="118">
        <v>7101</v>
      </c>
      <c r="G20" s="118">
        <v>2775</v>
      </c>
      <c r="H20" s="119">
        <f t="shared" ref="H20:H22" si="6">G20/F20%</f>
        <v>39.079002957329948</v>
      </c>
      <c r="I20" s="118">
        <f t="shared" ref="I20:I22" si="7">G20-F20</f>
        <v>-4326</v>
      </c>
    </row>
    <row r="21" spans="1:9" ht="31.5" customHeight="1">
      <c r="A21" s="20" t="s">
        <v>48</v>
      </c>
      <c r="B21" s="118">
        <v>4771</v>
      </c>
      <c r="C21" s="118">
        <v>1832</v>
      </c>
      <c r="D21" s="119">
        <f t="shared" si="4"/>
        <v>38.398658562146302</v>
      </c>
      <c r="E21" s="118">
        <f t="shared" si="5"/>
        <v>-2939</v>
      </c>
      <c r="F21" s="118">
        <v>6434</v>
      </c>
      <c r="G21" s="118">
        <v>3416</v>
      </c>
      <c r="H21" s="119">
        <f t="shared" si="6"/>
        <v>53.092943736400372</v>
      </c>
      <c r="I21" s="118">
        <f t="shared" si="7"/>
        <v>-3018</v>
      </c>
    </row>
    <row r="22" spans="1:9" ht="31.2" customHeight="1">
      <c r="A22" s="20" t="s">
        <v>16</v>
      </c>
      <c r="B22" s="118">
        <v>3888</v>
      </c>
      <c r="C22" s="118">
        <v>920</v>
      </c>
      <c r="D22" s="119">
        <f t="shared" si="4"/>
        <v>23.662551440329217</v>
      </c>
      <c r="E22" s="118">
        <f t="shared" si="5"/>
        <v>-2968</v>
      </c>
      <c r="F22" s="118">
        <v>5274</v>
      </c>
      <c r="G22" s="118">
        <v>1097</v>
      </c>
      <c r="H22" s="119">
        <f t="shared" si="6"/>
        <v>20.800151687523702</v>
      </c>
      <c r="I22" s="118">
        <f t="shared" si="7"/>
        <v>-4177</v>
      </c>
    </row>
    <row r="23" spans="1:9">
      <c r="C23" s="51"/>
    </row>
  </sheetData>
  <mergeCells count="20">
    <mergeCell ref="B16:I17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  <mergeCell ref="D18:E18"/>
    <mergeCell ref="F18:F19"/>
    <mergeCell ref="G18:G19"/>
    <mergeCell ref="H18:I18"/>
    <mergeCell ref="A18:A19"/>
    <mergeCell ref="B18:B19"/>
    <mergeCell ref="C18:C19"/>
  </mergeCells>
  <printOptions horizontalCentered="1"/>
  <pageMargins left="0.31496062992125984" right="0.31496062992125984" top="0.31496062992125984" bottom="0.15748031496062992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H10"/>
  <sheetViews>
    <sheetView zoomScale="85" zoomScaleNormal="85" zoomScaleSheetLayoutView="82" workbookViewId="0">
      <selection activeCell="C6" sqref="C6"/>
    </sheetView>
  </sheetViews>
  <sheetFormatPr defaultRowHeight="15.6"/>
  <cols>
    <col min="1" max="1" width="23.26953125" style="27" customWidth="1"/>
    <col min="2" max="5" width="7" style="27" customWidth="1"/>
    <col min="6" max="19" width="7" style="4" customWidth="1"/>
    <col min="20" max="22" width="7" style="28" customWidth="1"/>
    <col min="23" max="33" width="7" style="4" customWidth="1"/>
    <col min="34" max="34" width="8.81640625" style="4"/>
    <col min="35" max="35" width="8.81640625" style="32"/>
    <col min="36" max="36" width="8.90625" style="32" bestFit="1" customWidth="1"/>
    <col min="37" max="257" width="8.81640625" style="32"/>
    <col min="258" max="258" width="15.1796875" style="32" customWidth="1"/>
    <col min="259" max="260" width="7.81640625" style="32" customWidth="1"/>
    <col min="261" max="261" width="6.1796875" style="32" customWidth="1"/>
    <col min="262" max="262" width="7.6328125" style="32" customWidth="1"/>
    <col min="263" max="263" width="8.08984375" style="32" customWidth="1"/>
    <col min="264" max="264" width="5.81640625" style="32" customWidth="1"/>
    <col min="265" max="265" width="7" style="32" customWidth="1"/>
    <col min="266" max="266" width="7.1796875" style="32" customWidth="1"/>
    <col min="267" max="267" width="5.81640625" style="32" customWidth="1"/>
    <col min="268" max="268" width="7.36328125" style="32" customWidth="1"/>
    <col min="269" max="269" width="7.08984375" style="32" customWidth="1"/>
    <col min="270" max="270" width="5.36328125" style="32" customWidth="1"/>
    <col min="271" max="271" width="6.6328125" style="32" customWidth="1"/>
    <col min="272" max="272" width="6.1796875" style="32" customWidth="1"/>
    <col min="273" max="273" width="5.81640625" style="32" customWidth="1"/>
    <col min="274" max="275" width="7.08984375" style="32" customWidth="1"/>
    <col min="276" max="276" width="6" style="32" customWidth="1"/>
    <col min="277" max="277" width="6.6328125" style="32" customWidth="1"/>
    <col min="278" max="278" width="7.08984375" style="32" customWidth="1"/>
    <col min="279" max="279" width="5.1796875" style="32" customWidth="1"/>
    <col min="280" max="281" width="7.6328125" style="32" customWidth="1"/>
    <col min="282" max="282" width="5.1796875" style="32" customWidth="1"/>
    <col min="283" max="284" width="7.81640625" style="32" customWidth="1"/>
    <col min="285" max="285" width="5.1796875" style="32" customWidth="1"/>
    <col min="286" max="287" width="7.81640625" style="32" customWidth="1"/>
    <col min="288" max="288" width="5.453125" style="32" customWidth="1"/>
    <col min="289" max="291" width="8.81640625" style="32"/>
    <col min="292" max="292" width="8.90625" style="32" bestFit="1" customWidth="1"/>
    <col min="293" max="513" width="8.81640625" style="32"/>
    <col min="514" max="514" width="15.1796875" style="32" customWidth="1"/>
    <col min="515" max="516" width="7.81640625" style="32" customWidth="1"/>
    <col min="517" max="517" width="6.1796875" style="32" customWidth="1"/>
    <col min="518" max="518" width="7.6328125" style="32" customWidth="1"/>
    <col min="519" max="519" width="8.08984375" style="32" customWidth="1"/>
    <col min="520" max="520" width="5.81640625" style="32" customWidth="1"/>
    <col min="521" max="521" width="7" style="32" customWidth="1"/>
    <col min="522" max="522" width="7.1796875" style="32" customWidth="1"/>
    <col min="523" max="523" width="5.81640625" style="32" customWidth="1"/>
    <col min="524" max="524" width="7.36328125" style="32" customWidth="1"/>
    <col min="525" max="525" width="7.08984375" style="32" customWidth="1"/>
    <col min="526" max="526" width="5.36328125" style="32" customWidth="1"/>
    <col min="527" max="527" width="6.6328125" style="32" customWidth="1"/>
    <col min="528" max="528" width="6.1796875" style="32" customWidth="1"/>
    <col min="529" max="529" width="5.81640625" style="32" customWidth="1"/>
    <col min="530" max="531" width="7.08984375" style="32" customWidth="1"/>
    <col min="532" max="532" width="6" style="32" customWidth="1"/>
    <col min="533" max="533" width="6.6328125" style="32" customWidth="1"/>
    <col min="534" max="534" width="7.08984375" style="32" customWidth="1"/>
    <col min="535" max="535" width="5.1796875" style="32" customWidth="1"/>
    <col min="536" max="537" width="7.6328125" style="32" customWidth="1"/>
    <col min="538" max="538" width="5.1796875" style="32" customWidth="1"/>
    <col min="539" max="540" width="7.81640625" style="32" customWidth="1"/>
    <col min="541" max="541" width="5.1796875" style="32" customWidth="1"/>
    <col min="542" max="543" width="7.81640625" style="32" customWidth="1"/>
    <col min="544" max="544" width="5.453125" style="32" customWidth="1"/>
    <col min="545" max="547" width="8.81640625" style="32"/>
    <col min="548" max="548" width="8.90625" style="32" bestFit="1" customWidth="1"/>
    <col min="549" max="769" width="8.81640625" style="32"/>
    <col min="770" max="770" width="15.1796875" style="32" customWidth="1"/>
    <col min="771" max="772" width="7.81640625" style="32" customWidth="1"/>
    <col min="773" max="773" width="6.1796875" style="32" customWidth="1"/>
    <col min="774" max="774" width="7.6328125" style="32" customWidth="1"/>
    <col min="775" max="775" width="8.08984375" style="32" customWidth="1"/>
    <col min="776" max="776" width="5.81640625" style="32" customWidth="1"/>
    <col min="777" max="777" width="7" style="32" customWidth="1"/>
    <col min="778" max="778" width="7.1796875" style="32" customWidth="1"/>
    <col min="779" max="779" width="5.81640625" style="32" customWidth="1"/>
    <col min="780" max="780" width="7.36328125" style="32" customWidth="1"/>
    <col min="781" max="781" width="7.08984375" style="32" customWidth="1"/>
    <col min="782" max="782" width="5.36328125" style="32" customWidth="1"/>
    <col min="783" max="783" width="6.6328125" style="32" customWidth="1"/>
    <col min="784" max="784" width="6.1796875" style="32" customWidth="1"/>
    <col min="785" max="785" width="5.81640625" style="32" customWidth="1"/>
    <col min="786" max="787" width="7.08984375" style="32" customWidth="1"/>
    <col min="788" max="788" width="6" style="32" customWidth="1"/>
    <col min="789" max="789" width="6.6328125" style="32" customWidth="1"/>
    <col min="790" max="790" width="7.08984375" style="32" customWidth="1"/>
    <col min="791" max="791" width="5.1796875" style="32" customWidth="1"/>
    <col min="792" max="793" width="7.6328125" style="32" customWidth="1"/>
    <col min="794" max="794" width="5.1796875" style="32" customWidth="1"/>
    <col min="795" max="796" width="7.81640625" style="32" customWidth="1"/>
    <col min="797" max="797" width="5.1796875" style="32" customWidth="1"/>
    <col min="798" max="799" width="7.81640625" style="32" customWidth="1"/>
    <col min="800" max="800" width="5.453125" style="32" customWidth="1"/>
    <col min="801" max="803" width="8.81640625" style="32"/>
    <col min="804" max="804" width="8.90625" style="32" bestFit="1" customWidth="1"/>
    <col min="805" max="1025" width="8.81640625" style="32"/>
    <col min="1026" max="1026" width="15.1796875" style="32" customWidth="1"/>
    <col min="1027" max="1028" width="7.81640625" style="32" customWidth="1"/>
    <col min="1029" max="1029" width="6.1796875" style="32" customWidth="1"/>
    <col min="1030" max="1030" width="7.6328125" style="32" customWidth="1"/>
    <col min="1031" max="1031" width="8.08984375" style="32" customWidth="1"/>
    <col min="1032" max="1032" width="5.81640625" style="32" customWidth="1"/>
    <col min="1033" max="1033" width="7" style="32" customWidth="1"/>
    <col min="1034" max="1034" width="7.1796875" style="32" customWidth="1"/>
    <col min="1035" max="1035" width="5.81640625" style="32" customWidth="1"/>
    <col min="1036" max="1036" width="7.36328125" style="32" customWidth="1"/>
    <col min="1037" max="1037" width="7.08984375" style="32" customWidth="1"/>
    <col min="1038" max="1038" width="5.36328125" style="32" customWidth="1"/>
    <col min="1039" max="1039" width="6.6328125" style="32" customWidth="1"/>
    <col min="1040" max="1040" width="6.1796875" style="32" customWidth="1"/>
    <col min="1041" max="1041" width="5.81640625" style="32" customWidth="1"/>
    <col min="1042" max="1043" width="7.08984375" style="32" customWidth="1"/>
    <col min="1044" max="1044" width="6" style="32" customWidth="1"/>
    <col min="1045" max="1045" width="6.6328125" style="32" customWidth="1"/>
    <col min="1046" max="1046" width="7.08984375" style="32" customWidth="1"/>
    <col min="1047" max="1047" width="5.1796875" style="32" customWidth="1"/>
    <col min="1048" max="1049" width="7.6328125" style="32" customWidth="1"/>
    <col min="1050" max="1050" width="5.1796875" style="32" customWidth="1"/>
    <col min="1051" max="1052" width="7.81640625" style="32" customWidth="1"/>
    <col min="1053" max="1053" width="5.1796875" style="32" customWidth="1"/>
    <col min="1054" max="1055" width="7.81640625" style="32" customWidth="1"/>
    <col min="1056" max="1056" width="5.453125" style="32" customWidth="1"/>
    <col min="1057" max="1059" width="8.81640625" style="32"/>
    <col min="1060" max="1060" width="8.90625" style="32" bestFit="1" customWidth="1"/>
    <col min="1061" max="1281" width="8.81640625" style="32"/>
    <col min="1282" max="1282" width="15.1796875" style="32" customWidth="1"/>
    <col min="1283" max="1284" width="7.81640625" style="32" customWidth="1"/>
    <col min="1285" max="1285" width="6.1796875" style="32" customWidth="1"/>
    <col min="1286" max="1286" width="7.6328125" style="32" customWidth="1"/>
    <col min="1287" max="1287" width="8.08984375" style="32" customWidth="1"/>
    <col min="1288" max="1288" width="5.81640625" style="32" customWidth="1"/>
    <col min="1289" max="1289" width="7" style="32" customWidth="1"/>
    <col min="1290" max="1290" width="7.1796875" style="32" customWidth="1"/>
    <col min="1291" max="1291" width="5.81640625" style="32" customWidth="1"/>
    <col min="1292" max="1292" width="7.36328125" style="32" customWidth="1"/>
    <col min="1293" max="1293" width="7.08984375" style="32" customWidth="1"/>
    <col min="1294" max="1294" width="5.36328125" style="32" customWidth="1"/>
    <col min="1295" max="1295" width="6.6328125" style="32" customWidth="1"/>
    <col min="1296" max="1296" width="6.1796875" style="32" customWidth="1"/>
    <col min="1297" max="1297" width="5.81640625" style="32" customWidth="1"/>
    <col min="1298" max="1299" width="7.08984375" style="32" customWidth="1"/>
    <col min="1300" max="1300" width="6" style="32" customWidth="1"/>
    <col min="1301" max="1301" width="6.6328125" style="32" customWidth="1"/>
    <col min="1302" max="1302" width="7.08984375" style="32" customWidth="1"/>
    <col min="1303" max="1303" width="5.1796875" style="32" customWidth="1"/>
    <col min="1304" max="1305" width="7.6328125" style="32" customWidth="1"/>
    <col min="1306" max="1306" width="5.1796875" style="32" customWidth="1"/>
    <col min="1307" max="1308" width="7.81640625" style="32" customWidth="1"/>
    <col min="1309" max="1309" width="5.1796875" style="32" customWidth="1"/>
    <col min="1310" max="1311" width="7.81640625" style="32" customWidth="1"/>
    <col min="1312" max="1312" width="5.453125" style="32" customWidth="1"/>
    <col min="1313" max="1315" width="8.81640625" style="32"/>
    <col min="1316" max="1316" width="8.90625" style="32" bestFit="1" customWidth="1"/>
    <col min="1317" max="1537" width="8.81640625" style="32"/>
    <col min="1538" max="1538" width="15.1796875" style="32" customWidth="1"/>
    <col min="1539" max="1540" width="7.81640625" style="32" customWidth="1"/>
    <col min="1541" max="1541" width="6.1796875" style="32" customWidth="1"/>
    <col min="1542" max="1542" width="7.6328125" style="32" customWidth="1"/>
    <col min="1543" max="1543" width="8.08984375" style="32" customWidth="1"/>
    <col min="1544" max="1544" width="5.81640625" style="32" customWidth="1"/>
    <col min="1545" max="1545" width="7" style="32" customWidth="1"/>
    <col min="1546" max="1546" width="7.1796875" style="32" customWidth="1"/>
    <col min="1547" max="1547" width="5.81640625" style="32" customWidth="1"/>
    <col min="1548" max="1548" width="7.36328125" style="32" customWidth="1"/>
    <col min="1549" max="1549" width="7.08984375" style="32" customWidth="1"/>
    <col min="1550" max="1550" width="5.36328125" style="32" customWidth="1"/>
    <col min="1551" max="1551" width="6.6328125" style="32" customWidth="1"/>
    <col min="1552" max="1552" width="6.1796875" style="32" customWidth="1"/>
    <col min="1553" max="1553" width="5.81640625" style="32" customWidth="1"/>
    <col min="1554" max="1555" width="7.08984375" style="32" customWidth="1"/>
    <col min="1556" max="1556" width="6" style="32" customWidth="1"/>
    <col min="1557" max="1557" width="6.6328125" style="32" customWidth="1"/>
    <col min="1558" max="1558" width="7.08984375" style="32" customWidth="1"/>
    <col min="1559" max="1559" width="5.1796875" style="32" customWidth="1"/>
    <col min="1560" max="1561" width="7.6328125" style="32" customWidth="1"/>
    <col min="1562" max="1562" width="5.1796875" style="32" customWidth="1"/>
    <col min="1563" max="1564" width="7.81640625" style="32" customWidth="1"/>
    <col min="1565" max="1565" width="5.1796875" style="32" customWidth="1"/>
    <col min="1566" max="1567" width="7.81640625" style="32" customWidth="1"/>
    <col min="1568" max="1568" width="5.453125" style="32" customWidth="1"/>
    <col min="1569" max="1571" width="8.81640625" style="32"/>
    <col min="1572" max="1572" width="8.90625" style="32" bestFit="1" customWidth="1"/>
    <col min="1573" max="1793" width="8.81640625" style="32"/>
    <col min="1794" max="1794" width="15.1796875" style="32" customWidth="1"/>
    <col min="1795" max="1796" width="7.81640625" style="32" customWidth="1"/>
    <col min="1797" max="1797" width="6.1796875" style="32" customWidth="1"/>
    <col min="1798" max="1798" width="7.6328125" style="32" customWidth="1"/>
    <col min="1799" max="1799" width="8.08984375" style="32" customWidth="1"/>
    <col min="1800" max="1800" width="5.81640625" style="32" customWidth="1"/>
    <col min="1801" max="1801" width="7" style="32" customWidth="1"/>
    <col min="1802" max="1802" width="7.1796875" style="32" customWidth="1"/>
    <col min="1803" max="1803" width="5.81640625" style="32" customWidth="1"/>
    <col min="1804" max="1804" width="7.36328125" style="32" customWidth="1"/>
    <col min="1805" max="1805" width="7.08984375" style="32" customWidth="1"/>
    <col min="1806" max="1806" width="5.36328125" style="32" customWidth="1"/>
    <col min="1807" max="1807" width="6.6328125" style="32" customWidth="1"/>
    <col min="1808" max="1808" width="6.1796875" style="32" customWidth="1"/>
    <col min="1809" max="1809" width="5.81640625" style="32" customWidth="1"/>
    <col min="1810" max="1811" width="7.08984375" style="32" customWidth="1"/>
    <col min="1812" max="1812" width="6" style="32" customWidth="1"/>
    <col min="1813" max="1813" width="6.6328125" style="32" customWidth="1"/>
    <col min="1814" max="1814" width="7.08984375" style="32" customWidth="1"/>
    <col min="1815" max="1815" width="5.1796875" style="32" customWidth="1"/>
    <col min="1816" max="1817" width="7.6328125" style="32" customWidth="1"/>
    <col min="1818" max="1818" width="5.1796875" style="32" customWidth="1"/>
    <col min="1819" max="1820" width="7.81640625" style="32" customWidth="1"/>
    <col min="1821" max="1821" width="5.1796875" style="32" customWidth="1"/>
    <col min="1822" max="1823" width="7.81640625" style="32" customWidth="1"/>
    <col min="1824" max="1824" width="5.453125" style="32" customWidth="1"/>
    <col min="1825" max="1827" width="8.81640625" style="32"/>
    <col min="1828" max="1828" width="8.90625" style="32" bestFit="1" customWidth="1"/>
    <col min="1829" max="2049" width="8.81640625" style="32"/>
    <col min="2050" max="2050" width="15.1796875" style="32" customWidth="1"/>
    <col min="2051" max="2052" width="7.81640625" style="32" customWidth="1"/>
    <col min="2053" max="2053" width="6.1796875" style="32" customWidth="1"/>
    <col min="2054" max="2054" width="7.6328125" style="32" customWidth="1"/>
    <col min="2055" max="2055" width="8.08984375" style="32" customWidth="1"/>
    <col min="2056" max="2056" width="5.81640625" style="32" customWidth="1"/>
    <col min="2057" max="2057" width="7" style="32" customWidth="1"/>
    <col min="2058" max="2058" width="7.1796875" style="32" customWidth="1"/>
    <col min="2059" max="2059" width="5.81640625" style="32" customWidth="1"/>
    <col min="2060" max="2060" width="7.36328125" style="32" customWidth="1"/>
    <col min="2061" max="2061" width="7.08984375" style="32" customWidth="1"/>
    <col min="2062" max="2062" width="5.36328125" style="32" customWidth="1"/>
    <col min="2063" max="2063" width="6.6328125" style="32" customWidth="1"/>
    <col min="2064" max="2064" width="6.1796875" style="32" customWidth="1"/>
    <col min="2065" max="2065" width="5.81640625" style="32" customWidth="1"/>
    <col min="2066" max="2067" width="7.08984375" style="32" customWidth="1"/>
    <col min="2068" max="2068" width="6" style="32" customWidth="1"/>
    <col min="2069" max="2069" width="6.6328125" style="32" customWidth="1"/>
    <col min="2070" max="2070" width="7.08984375" style="32" customWidth="1"/>
    <col min="2071" max="2071" width="5.1796875" style="32" customWidth="1"/>
    <col min="2072" max="2073" width="7.6328125" style="32" customWidth="1"/>
    <col min="2074" max="2074" width="5.1796875" style="32" customWidth="1"/>
    <col min="2075" max="2076" width="7.81640625" style="32" customWidth="1"/>
    <col min="2077" max="2077" width="5.1796875" style="32" customWidth="1"/>
    <col min="2078" max="2079" width="7.81640625" style="32" customWidth="1"/>
    <col min="2080" max="2080" width="5.453125" style="32" customWidth="1"/>
    <col min="2081" max="2083" width="8.81640625" style="32"/>
    <col min="2084" max="2084" width="8.90625" style="32" bestFit="1" customWidth="1"/>
    <col min="2085" max="2305" width="8.81640625" style="32"/>
    <col min="2306" max="2306" width="15.1796875" style="32" customWidth="1"/>
    <col min="2307" max="2308" width="7.81640625" style="32" customWidth="1"/>
    <col min="2309" max="2309" width="6.1796875" style="32" customWidth="1"/>
    <col min="2310" max="2310" width="7.6328125" style="32" customWidth="1"/>
    <col min="2311" max="2311" width="8.08984375" style="32" customWidth="1"/>
    <col min="2312" max="2312" width="5.81640625" style="32" customWidth="1"/>
    <col min="2313" max="2313" width="7" style="32" customWidth="1"/>
    <col min="2314" max="2314" width="7.1796875" style="32" customWidth="1"/>
    <col min="2315" max="2315" width="5.81640625" style="32" customWidth="1"/>
    <col min="2316" max="2316" width="7.36328125" style="32" customWidth="1"/>
    <col min="2317" max="2317" width="7.08984375" style="32" customWidth="1"/>
    <col min="2318" max="2318" width="5.36328125" style="32" customWidth="1"/>
    <col min="2319" max="2319" width="6.6328125" style="32" customWidth="1"/>
    <col min="2320" max="2320" width="6.1796875" style="32" customWidth="1"/>
    <col min="2321" max="2321" width="5.81640625" style="32" customWidth="1"/>
    <col min="2322" max="2323" width="7.08984375" style="32" customWidth="1"/>
    <col min="2324" max="2324" width="6" style="32" customWidth="1"/>
    <col min="2325" max="2325" width="6.6328125" style="32" customWidth="1"/>
    <col min="2326" max="2326" width="7.08984375" style="32" customWidth="1"/>
    <col min="2327" max="2327" width="5.1796875" style="32" customWidth="1"/>
    <col min="2328" max="2329" width="7.6328125" style="32" customWidth="1"/>
    <col min="2330" max="2330" width="5.1796875" style="32" customWidth="1"/>
    <col min="2331" max="2332" width="7.81640625" style="32" customWidth="1"/>
    <col min="2333" max="2333" width="5.1796875" style="32" customWidth="1"/>
    <col min="2334" max="2335" width="7.81640625" style="32" customWidth="1"/>
    <col min="2336" max="2336" width="5.453125" style="32" customWidth="1"/>
    <col min="2337" max="2339" width="8.81640625" style="32"/>
    <col min="2340" max="2340" width="8.90625" style="32" bestFit="1" customWidth="1"/>
    <col min="2341" max="2561" width="8.81640625" style="32"/>
    <col min="2562" max="2562" width="15.1796875" style="32" customWidth="1"/>
    <col min="2563" max="2564" width="7.81640625" style="32" customWidth="1"/>
    <col min="2565" max="2565" width="6.1796875" style="32" customWidth="1"/>
    <col min="2566" max="2566" width="7.6328125" style="32" customWidth="1"/>
    <col min="2567" max="2567" width="8.08984375" style="32" customWidth="1"/>
    <col min="2568" max="2568" width="5.81640625" style="32" customWidth="1"/>
    <col min="2569" max="2569" width="7" style="32" customWidth="1"/>
    <col min="2570" max="2570" width="7.1796875" style="32" customWidth="1"/>
    <col min="2571" max="2571" width="5.81640625" style="32" customWidth="1"/>
    <col min="2572" max="2572" width="7.36328125" style="32" customWidth="1"/>
    <col min="2573" max="2573" width="7.08984375" style="32" customWidth="1"/>
    <col min="2574" max="2574" width="5.36328125" style="32" customWidth="1"/>
    <col min="2575" max="2575" width="6.6328125" style="32" customWidth="1"/>
    <col min="2576" max="2576" width="6.1796875" style="32" customWidth="1"/>
    <col min="2577" max="2577" width="5.81640625" style="32" customWidth="1"/>
    <col min="2578" max="2579" width="7.08984375" style="32" customWidth="1"/>
    <col min="2580" max="2580" width="6" style="32" customWidth="1"/>
    <col min="2581" max="2581" width="6.6328125" style="32" customWidth="1"/>
    <col min="2582" max="2582" width="7.08984375" style="32" customWidth="1"/>
    <col min="2583" max="2583" width="5.1796875" style="32" customWidth="1"/>
    <col min="2584" max="2585" width="7.6328125" style="32" customWidth="1"/>
    <col min="2586" max="2586" width="5.1796875" style="32" customWidth="1"/>
    <col min="2587" max="2588" width="7.81640625" style="32" customWidth="1"/>
    <col min="2589" max="2589" width="5.1796875" style="32" customWidth="1"/>
    <col min="2590" max="2591" width="7.81640625" style="32" customWidth="1"/>
    <col min="2592" max="2592" width="5.453125" style="32" customWidth="1"/>
    <col min="2593" max="2595" width="8.81640625" style="32"/>
    <col min="2596" max="2596" width="8.90625" style="32" bestFit="1" customWidth="1"/>
    <col min="2597" max="2817" width="8.81640625" style="32"/>
    <col min="2818" max="2818" width="15.1796875" style="32" customWidth="1"/>
    <col min="2819" max="2820" width="7.81640625" style="32" customWidth="1"/>
    <col min="2821" max="2821" width="6.1796875" style="32" customWidth="1"/>
    <col min="2822" max="2822" width="7.6328125" style="32" customWidth="1"/>
    <col min="2823" max="2823" width="8.08984375" style="32" customWidth="1"/>
    <col min="2824" max="2824" width="5.81640625" style="32" customWidth="1"/>
    <col min="2825" max="2825" width="7" style="32" customWidth="1"/>
    <col min="2826" max="2826" width="7.1796875" style="32" customWidth="1"/>
    <col min="2827" max="2827" width="5.81640625" style="32" customWidth="1"/>
    <col min="2828" max="2828" width="7.36328125" style="32" customWidth="1"/>
    <col min="2829" max="2829" width="7.08984375" style="32" customWidth="1"/>
    <col min="2830" max="2830" width="5.36328125" style="32" customWidth="1"/>
    <col min="2831" max="2831" width="6.6328125" style="32" customWidth="1"/>
    <col min="2832" max="2832" width="6.1796875" style="32" customWidth="1"/>
    <col min="2833" max="2833" width="5.81640625" style="32" customWidth="1"/>
    <col min="2834" max="2835" width="7.08984375" style="32" customWidth="1"/>
    <col min="2836" max="2836" width="6" style="32" customWidth="1"/>
    <col min="2837" max="2837" width="6.6328125" style="32" customWidth="1"/>
    <col min="2838" max="2838" width="7.08984375" style="32" customWidth="1"/>
    <col min="2839" max="2839" width="5.1796875" style="32" customWidth="1"/>
    <col min="2840" max="2841" width="7.6328125" style="32" customWidth="1"/>
    <col min="2842" max="2842" width="5.1796875" style="32" customWidth="1"/>
    <col min="2843" max="2844" width="7.81640625" style="32" customWidth="1"/>
    <col min="2845" max="2845" width="5.1796875" style="32" customWidth="1"/>
    <col min="2846" max="2847" width="7.81640625" style="32" customWidth="1"/>
    <col min="2848" max="2848" width="5.453125" style="32" customWidth="1"/>
    <col min="2849" max="2851" width="8.81640625" style="32"/>
    <col min="2852" max="2852" width="8.90625" style="32" bestFit="1" customWidth="1"/>
    <col min="2853" max="3073" width="8.81640625" style="32"/>
    <col min="3074" max="3074" width="15.1796875" style="32" customWidth="1"/>
    <col min="3075" max="3076" width="7.81640625" style="32" customWidth="1"/>
    <col min="3077" max="3077" width="6.1796875" style="32" customWidth="1"/>
    <col min="3078" max="3078" width="7.6328125" style="32" customWidth="1"/>
    <col min="3079" max="3079" width="8.08984375" style="32" customWidth="1"/>
    <col min="3080" max="3080" width="5.81640625" style="32" customWidth="1"/>
    <col min="3081" max="3081" width="7" style="32" customWidth="1"/>
    <col min="3082" max="3082" width="7.1796875" style="32" customWidth="1"/>
    <col min="3083" max="3083" width="5.81640625" style="32" customWidth="1"/>
    <col min="3084" max="3084" width="7.36328125" style="32" customWidth="1"/>
    <col min="3085" max="3085" width="7.08984375" style="32" customWidth="1"/>
    <col min="3086" max="3086" width="5.36328125" style="32" customWidth="1"/>
    <col min="3087" max="3087" width="6.6328125" style="32" customWidth="1"/>
    <col min="3088" max="3088" width="6.1796875" style="32" customWidth="1"/>
    <col min="3089" max="3089" width="5.81640625" style="32" customWidth="1"/>
    <col min="3090" max="3091" width="7.08984375" style="32" customWidth="1"/>
    <col min="3092" max="3092" width="6" style="32" customWidth="1"/>
    <col min="3093" max="3093" width="6.6328125" style="32" customWidth="1"/>
    <col min="3094" max="3094" width="7.08984375" style="32" customWidth="1"/>
    <col min="3095" max="3095" width="5.1796875" style="32" customWidth="1"/>
    <col min="3096" max="3097" width="7.6328125" style="32" customWidth="1"/>
    <col min="3098" max="3098" width="5.1796875" style="32" customWidth="1"/>
    <col min="3099" max="3100" width="7.81640625" style="32" customWidth="1"/>
    <col min="3101" max="3101" width="5.1796875" style="32" customWidth="1"/>
    <col min="3102" max="3103" width="7.81640625" style="32" customWidth="1"/>
    <col min="3104" max="3104" width="5.453125" style="32" customWidth="1"/>
    <col min="3105" max="3107" width="8.81640625" style="32"/>
    <col min="3108" max="3108" width="8.90625" style="32" bestFit="1" customWidth="1"/>
    <col min="3109" max="3329" width="8.81640625" style="32"/>
    <col min="3330" max="3330" width="15.1796875" style="32" customWidth="1"/>
    <col min="3331" max="3332" width="7.81640625" style="32" customWidth="1"/>
    <col min="3333" max="3333" width="6.1796875" style="32" customWidth="1"/>
    <col min="3334" max="3334" width="7.6328125" style="32" customWidth="1"/>
    <col min="3335" max="3335" width="8.08984375" style="32" customWidth="1"/>
    <col min="3336" max="3336" width="5.81640625" style="32" customWidth="1"/>
    <col min="3337" max="3337" width="7" style="32" customWidth="1"/>
    <col min="3338" max="3338" width="7.1796875" style="32" customWidth="1"/>
    <col min="3339" max="3339" width="5.81640625" style="32" customWidth="1"/>
    <col min="3340" max="3340" width="7.36328125" style="32" customWidth="1"/>
    <col min="3341" max="3341" width="7.08984375" style="32" customWidth="1"/>
    <col min="3342" max="3342" width="5.36328125" style="32" customWidth="1"/>
    <col min="3343" max="3343" width="6.6328125" style="32" customWidth="1"/>
    <col min="3344" max="3344" width="6.1796875" style="32" customWidth="1"/>
    <col min="3345" max="3345" width="5.81640625" style="32" customWidth="1"/>
    <col min="3346" max="3347" width="7.08984375" style="32" customWidth="1"/>
    <col min="3348" max="3348" width="6" style="32" customWidth="1"/>
    <col min="3349" max="3349" width="6.6328125" style="32" customWidth="1"/>
    <col min="3350" max="3350" width="7.08984375" style="32" customWidth="1"/>
    <col min="3351" max="3351" width="5.1796875" style="32" customWidth="1"/>
    <col min="3352" max="3353" width="7.6328125" style="32" customWidth="1"/>
    <col min="3354" max="3354" width="5.1796875" style="32" customWidth="1"/>
    <col min="3355" max="3356" width="7.81640625" style="32" customWidth="1"/>
    <col min="3357" max="3357" width="5.1796875" style="32" customWidth="1"/>
    <col min="3358" max="3359" width="7.81640625" style="32" customWidth="1"/>
    <col min="3360" max="3360" width="5.453125" style="32" customWidth="1"/>
    <col min="3361" max="3363" width="8.81640625" style="32"/>
    <col min="3364" max="3364" width="8.90625" style="32" bestFit="1" customWidth="1"/>
    <col min="3365" max="3585" width="8.81640625" style="32"/>
    <col min="3586" max="3586" width="15.1796875" style="32" customWidth="1"/>
    <col min="3587" max="3588" width="7.81640625" style="32" customWidth="1"/>
    <col min="3589" max="3589" width="6.1796875" style="32" customWidth="1"/>
    <col min="3590" max="3590" width="7.6328125" style="32" customWidth="1"/>
    <col min="3591" max="3591" width="8.08984375" style="32" customWidth="1"/>
    <col min="3592" max="3592" width="5.81640625" style="32" customWidth="1"/>
    <col min="3593" max="3593" width="7" style="32" customWidth="1"/>
    <col min="3594" max="3594" width="7.1796875" style="32" customWidth="1"/>
    <col min="3595" max="3595" width="5.81640625" style="32" customWidth="1"/>
    <col min="3596" max="3596" width="7.36328125" style="32" customWidth="1"/>
    <col min="3597" max="3597" width="7.08984375" style="32" customWidth="1"/>
    <col min="3598" max="3598" width="5.36328125" style="32" customWidth="1"/>
    <col min="3599" max="3599" width="6.6328125" style="32" customWidth="1"/>
    <col min="3600" max="3600" width="6.1796875" style="32" customWidth="1"/>
    <col min="3601" max="3601" width="5.81640625" style="32" customWidth="1"/>
    <col min="3602" max="3603" width="7.08984375" style="32" customWidth="1"/>
    <col min="3604" max="3604" width="6" style="32" customWidth="1"/>
    <col min="3605" max="3605" width="6.6328125" style="32" customWidth="1"/>
    <col min="3606" max="3606" width="7.08984375" style="32" customWidth="1"/>
    <col min="3607" max="3607" width="5.1796875" style="32" customWidth="1"/>
    <col min="3608" max="3609" width="7.6328125" style="32" customWidth="1"/>
    <col min="3610" max="3610" width="5.1796875" style="32" customWidth="1"/>
    <col min="3611" max="3612" width="7.81640625" style="32" customWidth="1"/>
    <col min="3613" max="3613" width="5.1796875" style="32" customWidth="1"/>
    <col min="3614" max="3615" width="7.81640625" style="32" customWidth="1"/>
    <col min="3616" max="3616" width="5.453125" style="32" customWidth="1"/>
    <col min="3617" max="3619" width="8.81640625" style="32"/>
    <col min="3620" max="3620" width="8.90625" style="32" bestFit="1" customWidth="1"/>
    <col min="3621" max="3841" width="8.81640625" style="32"/>
    <col min="3842" max="3842" width="15.1796875" style="32" customWidth="1"/>
    <col min="3843" max="3844" width="7.81640625" style="32" customWidth="1"/>
    <col min="3845" max="3845" width="6.1796875" style="32" customWidth="1"/>
    <col min="3846" max="3846" width="7.6328125" style="32" customWidth="1"/>
    <col min="3847" max="3847" width="8.08984375" style="32" customWidth="1"/>
    <col min="3848" max="3848" width="5.81640625" style="32" customWidth="1"/>
    <col min="3849" max="3849" width="7" style="32" customWidth="1"/>
    <col min="3850" max="3850" width="7.1796875" style="32" customWidth="1"/>
    <col min="3851" max="3851" width="5.81640625" style="32" customWidth="1"/>
    <col min="3852" max="3852" width="7.36328125" style="32" customWidth="1"/>
    <col min="3853" max="3853" width="7.08984375" style="32" customWidth="1"/>
    <col min="3854" max="3854" width="5.36328125" style="32" customWidth="1"/>
    <col min="3855" max="3855" width="6.6328125" style="32" customWidth="1"/>
    <col min="3856" max="3856" width="6.1796875" style="32" customWidth="1"/>
    <col min="3857" max="3857" width="5.81640625" style="32" customWidth="1"/>
    <col min="3858" max="3859" width="7.08984375" style="32" customWidth="1"/>
    <col min="3860" max="3860" width="6" style="32" customWidth="1"/>
    <col min="3861" max="3861" width="6.6328125" style="32" customWidth="1"/>
    <col min="3862" max="3862" width="7.08984375" style="32" customWidth="1"/>
    <col min="3863" max="3863" width="5.1796875" style="32" customWidth="1"/>
    <col min="3864" max="3865" width="7.6328125" style="32" customWidth="1"/>
    <col min="3866" max="3866" width="5.1796875" style="32" customWidth="1"/>
    <col min="3867" max="3868" width="7.81640625" style="32" customWidth="1"/>
    <col min="3869" max="3869" width="5.1796875" style="32" customWidth="1"/>
    <col min="3870" max="3871" width="7.81640625" style="32" customWidth="1"/>
    <col min="3872" max="3872" width="5.453125" style="32" customWidth="1"/>
    <col min="3873" max="3875" width="8.81640625" style="32"/>
    <col min="3876" max="3876" width="8.90625" style="32" bestFit="1" customWidth="1"/>
    <col min="3877" max="4097" width="8.81640625" style="32"/>
    <col min="4098" max="4098" width="15.1796875" style="32" customWidth="1"/>
    <col min="4099" max="4100" width="7.81640625" style="32" customWidth="1"/>
    <col min="4101" max="4101" width="6.1796875" style="32" customWidth="1"/>
    <col min="4102" max="4102" width="7.6328125" style="32" customWidth="1"/>
    <col min="4103" max="4103" width="8.08984375" style="32" customWidth="1"/>
    <col min="4104" max="4104" width="5.81640625" style="32" customWidth="1"/>
    <col min="4105" max="4105" width="7" style="32" customWidth="1"/>
    <col min="4106" max="4106" width="7.1796875" style="32" customWidth="1"/>
    <col min="4107" max="4107" width="5.81640625" style="32" customWidth="1"/>
    <col min="4108" max="4108" width="7.36328125" style="32" customWidth="1"/>
    <col min="4109" max="4109" width="7.08984375" style="32" customWidth="1"/>
    <col min="4110" max="4110" width="5.36328125" style="32" customWidth="1"/>
    <col min="4111" max="4111" width="6.6328125" style="32" customWidth="1"/>
    <col min="4112" max="4112" width="6.1796875" style="32" customWidth="1"/>
    <col min="4113" max="4113" width="5.81640625" style="32" customWidth="1"/>
    <col min="4114" max="4115" width="7.08984375" style="32" customWidth="1"/>
    <col min="4116" max="4116" width="6" style="32" customWidth="1"/>
    <col min="4117" max="4117" width="6.6328125" style="32" customWidth="1"/>
    <col min="4118" max="4118" width="7.08984375" style="32" customWidth="1"/>
    <col min="4119" max="4119" width="5.1796875" style="32" customWidth="1"/>
    <col min="4120" max="4121" width="7.6328125" style="32" customWidth="1"/>
    <col min="4122" max="4122" width="5.1796875" style="32" customWidth="1"/>
    <col min="4123" max="4124" width="7.81640625" style="32" customWidth="1"/>
    <col min="4125" max="4125" width="5.1796875" style="32" customWidth="1"/>
    <col min="4126" max="4127" width="7.81640625" style="32" customWidth="1"/>
    <col min="4128" max="4128" width="5.453125" style="32" customWidth="1"/>
    <col min="4129" max="4131" width="8.81640625" style="32"/>
    <col min="4132" max="4132" width="8.90625" style="32" bestFit="1" customWidth="1"/>
    <col min="4133" max="4353" width="8.81640625" style="32"/>
    <col min="4354" max="4354" width="15.1796875" style="32" customWidth="1"/>
    <col min="4355" max="4356" width="7.81640625" style="32" customWidth="1"/>
    <col min="4357" max="4357" width="6.1796875" style="32" customWidth="1"/>
    <col min="4358" max="4358" width="7.6328125" style="32" customWidth="1"/>
    <col min="4359" max="4359" width="8.08984375" style="32" customWidth="1"/>
    <col min="4360" max="4360" width="5.81640625" style="32" customWidth="1"/>
    <col min="4361" max="4361" width="7" style="32" customWidth="1"/>
    <col min="4362" max="4362" width="7.1796875" style="32" customWidth="1"/>
    <col min="4363" max="4363" width="5.81640625" style="32" customWidth="1"/>
    <col min="4364" max="4364" width="7.36328125" style="32" customWidth="1"/>
    <col min="4365" max="4365" width="7.08984375" style="32" customWidth="1"/>
    <col min="4366" max="4366" width="5.36328125" style="32" customWidth="1"/>
    <col min="4367" max="4367" width="6.6328125" style="32" customWidth="1"/>
    <col min="4368" max="4368" width="6.1796875" style="32" customWidth="1"/>
    <col min="4369" max="4369" width="5.81640625" style="32" customWidth="1"/>
    <col min="4370" max="4371" width="7.08984375" style="32" customWidth="1"/>
    <col min="4372" max="4372" width="6" style="32" customWidth="1"/>
    <col min="4373" max="4373" width="6.6328125" style="32" customWidth="1"/>
    <col min="4374" max="4374" width="7.08984375" style="32" customWidth="1"/>
    <col min="4375" max="4375" width="5.1796875" style="32" customWidth="1"/>
    <col min="4376" max="4377" width="7.6328125" style="32" customWidth="1"/>
    <col min="4378" max="4378" width="5.1796875" style="32" customWidth="1"/>
    <col min="4379" max="4380" width="7.81640625" style="32" customWidth="1"/>
    <col min="4381" max="4381" width="5.1796875" style="32" customWidth="1"/>
    <col min="4382" max="4383" width="7.81640625" style="32" customWidth="1"/>
    <col min="4384" max="4384" width="5.453125" style="32" customWidth="1"/>
    <col min="4385" max="4387" width="8.81640625" style="32"/>
    <col min="4388" max="4388" width="8.90625" style="32" bestFit="1" customWidth="1"/>
    <col min="4389" max="4609" width="8.81640625" style="32"/>
    <col min="4610" max="4610" width="15.1796875" style="32" customWidth="1"/>
    <col min="4611" max="4612" width="7.81640625" style="32" customWidth="1"/>
    <col min="4613" max="4613" width="6.1796875" style="32" customWidth="1"/>
    <col min="4614" max="4614" width="7.6328125" style="32" customWidth="1"/>
    <col min="4615" max="4615" width="8.08984375" style="32" customWidth="1"/>
    <col min="4616" max="4616" width="5.81640625" style="32" customWidth="1"/>
    <col min="4617" max="4617" width="7" style="32" customWidth="1"/>
    <col min="4618" max="4618" width="7.1796875" style="32" customWidth="1"/>
    <col min="4619" max="4619" width="5.81640625" style="32" customWidth="1"/>
    <col min="4620" max="4620" width="7.36328125" style="32" customWidth="1"/>
    <col min="4621" max="4621" width="7.08984375" style="32" customWidth="1"/>
    <col min="4622" max="4622" width="5.36328125" style="32" customWidth="1"/>
    <col min="4623" max="4623" width="6.6328125" style="32" customWidth="1"/>
    <col min="4624" max="4624" width="6.1796875" style="32" customWidth="1"/>
    <col min="4625" max="4625" width="5.81640625" style="32" customWidth="1"/>
    <col min="4626" max="4627" width="7.08984375" style="32" customWidth="1"/>
    <col min="4628" max="4628" width="6" style="32" customWidth="1"/>
    <col min="4629" max="4629" width="6.6328125" style="32" customWidth="1"/>
    <col min="4630" max="4630" width="7.08984375" style="32" customWidth="1"/>
    <col min="4631" max="4631" width="5.1796875" style="32" customWidth="1"/>
    <col min="4632" max="4633" width="7.6328125" style="32" customWidth="1"/>
    <col min="4634" max="4634" width="5.1796875" style="32" customWidth="1"/>
    <col min="4635" max="4636" width="7.81640625" style="32" customWidth="1"/>
    <col min="4637" max="4637" width="5.1796875" style="32" customWidth="1"/>
    <col min="4638" max="4639" width="7.81640625" style="32" customWidth="1"/>
    <col min="4640" max="4640" width="5.453125" style="32" customWidth="1"/>
    <col min="4641" max="4643" width="8.81640625" style="32"/>
    <col min="4644" max="4644" width="8.90625" style="32" bestFit="1" customWidth="1"/>
    <col min="4645" max="4865" width="8.81640625" style="32"/>
    <col min="4866" max="4866" width="15.1796875" style="32" customWidth="1"/>
    <col min="4867" max="4868" width="7.81640625" style="32" customWidth="1"/>
    <col min="4869" max="4869" width="6.1796875" style="32" customWidth="1"/>
    <col min="4870" max="4870" width="7.6328125" style="32" customWidth="1"/>
    <col min="4871" max="4871" width="8.08984375" style="32" customWidth="1"/>
    <col min="4872" max="4872" width="5.81640625" style="32" customWidth="1"/>
    <col min="4873" max="4873" width="7" style="32" customWidth="1"/>
    <col min="4874" max="4874" width="7.1796875" style="32" customWidth="1"/>
    <col min="4875" max="4875" width="5.81640625" style="32" customWidth="1"/>
    <col min="4876" max="4876" width="7.36328125" style="32" customWidth="1"/>
    <col min="4877" max="4877" width="7.08984375" style="32" customWidth="1"/>
    <col min="4878" max="4878" width="5.36328125" style="32" customWidth="1"/>
    <col min="4879" max="4879" width="6.6328125" style="32" customWidth="1"/>
    <col min="4880" max="4880" width="6.1796875" style="32" customWidth="1"/>
    <col min="4881" max="4881" width="5.81640625" style="32" customWidth="1"/>
    <col min="4882" max="4883" width="7.08984375" style="32" customWidth="1"/>
    <col min="4884" max="4884" width="6" style="32" customWidth="1"/>
    <col min="4885" max="4885" width="6.6328125" style="32" customWidth="1"/>
    <col min="4886" max="4886" width="7.08984375" style="32" customWidth="1"/>
    <col min="4887" max="4887" width="5.1796875" style="32" customWidth="1"/>
    <col min="4888" max="4889" width="7.6328125" style="32" customWidth="1"/>
    <col min="4890" max="4890" width="5.1796875" style="32" customWidth="1"/>
    <col min="4891" max="4892" width="7.81640625" style="32" customWidth="1"/>
    <col min="4893" max="4893" width="5.1796875" style="32" customWidth="1"/>
    <col min="4894" max="4895" width="7.81640625" style="32" customWidth="1"/>
    <col min="4896" max="4896" width="5.453125" style="32" customWidth="1"/>
    <col min="4897" max="4899" width="8.81640625" style="32"/>
    <col min="4900" max="4900" width="8.90625" style="32" bestFit="1" customWidth="1"/>
    <col min="4901" max="5121" width="8.81640625" style="32"/>
    <col min="5122" max="5122" width="15.1796875" style="32" customWidth="1"/>
    <col min="5123" max="5124" width="7.81640625" style="32" customWidth="1"/>
    <col min="5125" max="5125" width="6.1796875" style="32" customWidth="1"/>
    <col min="5126" max="5126" width="7.6328125" style="32" customWidth="1"/>
    <col min="5127" max="5127" width="8.08984375" style="32" customWidth="1"/>
    <col min="5128" max="5128" width="5.81640625" style="32" customWidth="1"/>
    <col min="5129" max="5129" width="7" style="32" customWidth="1"/>
    <col min="5130" max="5130" width="7.1796875" style="32" customWidth="1"/>
    <col min="5131" max="5131" width="5.81640625" style="32" customWidth="1"/>
    <col min="5132" max="5132" width="7.36328125" style="32" customWidth="1"/>
    <col min="5133" max="5133" width="7.08984375" style="32" customWidth="1"/>
    <col min="5134" max="5134" width="5.36328125" style="32" customWidth="1"/>
    <col min="5135" max="5135" width="6.6328125" style="32" customWidth="1"/>
    <col min="5136" max="5136" width="6.1796875" style="32" customWidth="1"/>
    <col min="5137" max="5137" width="5.81640625" style="32" customWidth="1"/>
    <col min="5138" max="5139" width="7.08984375" style="32" customWidth="1"/>
    <col min="5140" max="5140" width="6" style="32" customWidth="1"/>
    <col min="5141" max="5141" width="6.6328125" style="32" customWidth="1"/>
    <col min="5142" max="5142" width="7.08984375" style="32" customWidth="1"/>
    <col min="5143" max="5143" width="5.1796875" style="32" customWidth="1"/>
    <col min="5144" max="5145" width="7.6328125" style="32" customWidth="1"/>
    <col min="5146" max="5146" width="5.1796875" style="32" customWidth="1"/>
    <col min="5147" max="5148" width="7.81640625" style="32" customWidth="1"/>
    <col min="5149" max="5149" width="5.1796875" style="32" customWidth="1"/>
    <col min="5150" max="5151" width="7.81640625" style="32" customWidth="1"/>
    <col min="5152" max="5152" width="5.453125" style="32" customWidth="1"/>
    <col min="5153" max="5155" width="8.81640625" style="32"/>
    <col min="5156" max="5156" width="8.90625" style="32" bestFit="1" customWidth="1"/>
    <col min="5157" max="5377" width="8.81640625" style="32"/>
    <col min="5378" max="5378" width="15.1796875" style="32" customWidth="1"/>
    <col min="5379" max="5380" width="7.81640625" style="32" customWidth="1"/>
    <col min="5381" max="5381" width="6.1796875" style="32" customWidth="1"/>
    <col min="5382" max="5382" width="7.6328125" style="32" customWidth="1"/>
    <col min="5383" max="5383" width="8.08984375" style="32" customWidth="1"/>
    <col min="5384" max="5384" width="5.81640625" style="32" customWidth="1"/>
    <col min="5385" max="5385" width="7" style="32" customWidth="1"/>
    <col min="5386" max="5386" width="7.1796875" style="32" customWidth="1"/>
    <col min="5387" max="5387" width="5.81640625" style="32" customWidth="1"/>
    <col min="5388" max="5388" width="7.36328125" style="32" customWidth="1"/>
    <col min="5389" max="5389" width="7.08984375" style="32" customWidth="1"/>
    <col min="5390" max="5390" width="5.36328125" style="32" customWidth="1"/>
    <col min="5391" max="5391" width="6.6328125" style="32" customWidth="1"/>
    <col min="5392" max="5392" width="6.1796875" style="32" customWidth="1"/>
    <col min="5393" max="5393" width="5.81640625" style="32" customWidth="1"/>
    <col min="5394" max="5395" width="7.08984375" style="32" customWidth="1"/>
    <col min="5396" max="5396" width="6" style="32" customWidth="1"/>
    <col min="5397" max="5397" width="6.6328125" style="32" customWidth="1"/>
    <col min="5398" max="5398" width="7.08984375" style="32" customWidth="1"/>
    <col min="5399" max="5399" width="5.1796875" style="32" customWidth="1"/>
    <col min="5400" max="5401" width="7.6328125" style="32" customWidth="1"/>
    <col min="5402" max="5402" width="5.1796875" style="32" customWidth="1"/>
    <col min="5403" max="5404" width="7.81640625" style="32" customWidth="1"/>
    <col min="5405" max="5405" width="5.1796875" style="32" customWidth="1"/>
    <col min="5406" max="5407" width="7.81640625" style="32" customWidth="1"/>
    <col min="5408" max="5408" width="5.453125" style="32" customWidth="1"/>
    <col min="5409" max="5411" width="8.81640625" style="32"/>
    <col min="5412" max="5412" width="8.90625" style="32" bestFit="1" customWidth="1"/>
    <col min="5413" max="5633" width="8.81640625" style="32"/>
    <col min="5634" max="5634" width="15.1796875" style="32" customWidth="1"/>
    <col min="5635" max="5636" width="7.81640625" style="32" customWidth="1"/>
    <col min="5637" max="5637" width="6.1796875" style="32" customWidth="1"/>
    <col min="5638" max="5638" width="7.6328125" style="32" customWidth="1"/>
    <col min="5639" max="5639" width="8.08984375" style="32" customWidth="1"/>
    <col min="5640" max="5640" width="5.81640625" style="32" customWidth="1"/>
    <col min="5641" max="5641" width="7" style="32" customWidth="1"/>
    <col min="5642" max="5642" width="7.1796875" style="32" customWidth="1"/>
    <col min="5643" max="5643" width="5.81640625" style="32" customWidth="1"/>
    <col min="5644" max="5644" width="7.36328125" style="32" customWidth="1"/>
    <col min="5645" max="5645" width="7.08984375" style="32" customWidth="1"/>
    <col min="5646" max="5646" width="5.36328125" style="32" customWidth="1"/>
    <col min="5647" max="5647" width="6.6328125" style="32" customWidth="1"/>
    <col min="5648" max="5648" width="6.1796875" style="32" customWidth="1"/>
    <col min="5649" max="5649" width="5.81640625" style="32" customWidth="1"/>
    <col min="5650" max="5651" width="7.08984375" style="32" customWidth="1"/>
    <col min="5652" max="5652" width="6" style="32" customWidth="1"/>
    <col min="5653" max="5653" width="6.6328125" style="32" customWidth="1"/>
    <col min="5654" max="5654" width="7.08984375" style="32" customWidth="1"/>
    <col min="5655" max="5655" width="5.1796875" style="32" customWidth="1"/>
    <col min="5656" max="5657" width="7.6328125" style="32" customWidth="1"/>
    <col min="5658" max="5658" width="5.1796875" style="32" customWidth="1"/>
    <col min="5659" max="5660" width="7.81640625" style="32" customWidth="1"/>
    <col min="5661" max="5661" width="5.1796875" style="32" customWidth="1"/>
    <col min="5662" max="5663" width="7.81640625" style="32" customWidth="1"/>
    <col min="5664" max="5664" width="5.453125" style="32" customWidth="1"/>
    <col min="5665" max="5667" width="8.81640625" style="32"/>
    <col min="5668" max="5668" width="8.90625" style="32" bestFit="1" customWidth="1"/>
    <col min="5669" max="5889" width="8.81640625" style="32"/>
    <col min="5890" max="5890" width="15.1796875" style="32" customWidth="1"/>
    <col min="5891" max="5892" width="7.81640625" style="32" customWidth="1"/>
    <col min="5893" max="5893" width="6.1796875" style="32" customWidth="1"/>
    <col min="5894" max="5894" width="7.6328125" style="32" customWidth="1"/>
    <col min="5895" max="5895" width="8.08984375" style="32" customWidth="1"/>
    <col min="5896" max="5896" width="5.81640625" style="32" customWidth="1"/>
    <col min="5897" max="5897" width="7" style="32" customWidth="1"/>
    <col min="5898" max="5898" width="7.1796875" style="32" customWidth="1"/>
    <col min="5899" max="5899" width="5.81640625" style="32" customWidth="1"/>
    <col min="5900" max="5900" width="7.36328125" style="32" customWidth="1"/>
    <col min="5901" max="5901" width="7.08984375" style="32" customWidth="1"/>
    <col min="5902" max="5902" width="5.36328125" style="32" customWidth="1"/>
    <col min="5903" max="5903" width="6.6328125" style="32" customWidth="1"/>
    <col min="5904" max="5904" width="6.1796875" style="32" customWidth="1"/>
    <col min="5905" max="5905" width="5.81640625" style="32" customWidth="1"/>
    <col min="5906" max="5907" width="7.08984375" style="32" customWidth="1"/>
    <col min="5908" max="5908" width="6" style="32" customWidth="1"/>
    <col min="5909" max="5909" width="6.6328125" style="32" customWidth="1"/>
    <col min="5910" max="5910" width="7.08984375" style="32" customWidth="1"/>
    <col min="5911" max="5911" width="5.1796875" style="32" customWidth="1"/>
    <col min="5912" max="5913" width="7.6328125" style="32" customWidth="1"/>
    <col min="5914" max="5914" width="5.1796875" style="32" customWidth="1"/>
    <col min="5915" max="5916" width="7.81640625" style="32" customWidth="1"/>
    <col min="5917" max="5917" width="5.1796875" style="32" customWidth="1"/>
    <col min="5918" max="5919" width="7.81640625" style="32" customWidth="1"/>
    <col min="5920" max="5920" width="5.453125" style="32" customWidth="1"/>
    <col min="5921" max="5923" width="8.81640625" style="32"/>
    <col min="5924" max="5924" width="8.90625" style="32" bestFit="1" customWidth="1"/>
    <col min="5925" max="6145" width="8.81640625" style="32"/>
    <col min="6146" max="6146" width="15.1796875" style="32" customWidth="1"/>
    <col min="6147" max="6148" width="7.81640625" style="32" customWidth="1"/>
    <col min="6149" max="6149" width="6.1796875" style="32" customWidth="1"/>
    <col min="6150" max="6150" width="7.6328125" style="32" customWidth="1"/>
    <col min="6151" max="6151" width="8.08984375" style="32" customWidth="1"/>
    <col min="6152" max="6152" width="5.81640625" style="32" customWidth="1"/>
    <col min="6153" max="6153" width="7" style="32" customWidth="1"/>
    <col min="6154" max="6154" width="7.1796875" style="32" customWidth="1"/>
    <col min="6155" max="6155" width="5.81640625" style="32" customWidth="1"/>
    <col min="6156" max="6156" width="7.36328125" style="32" customWidth="1"/>
    <col min="6157" max="6157" width="7.08984375" style="32" customWidth="1"/>
    <col min="6158" max="6158" width="5.36328125" style="32" customWidth="1"/>
    <col min="6159" max="6159" width="6.6328125" style="32" customWidth="1"/>
    <col min="6160" max="6160" width="6.1796875" style="32" customWidth="1"/>
    <col min="6161" max="6161" width="5.81640625" style="32" customWidth="1"/>
    <col min="6162" max="6163" width="7.08984375" style="32" customWidth="1"/>
    <col min="6164" max="6164" width="6" style="32" customWidth="1"/>
    <col min="6165" max="6165" width="6.6328125" style="32" customWidth="1"/>
    <col min="6166" max="6166" width="7.08984375" style="32" customWidth="1"/>
    <col min="6167" max="6167" width="5.1796875" style="32" customWidth="1"/>
    <col min="6168" max="6169" width="7.6328125" style="32" customWidth="1"/>
    <col min="6170" max="6170" width="5.1796875" style="32" customWidth="1"/>
    <col min="6171" max="6172" width="7.81640625" style="32" customWidth="1"/>
    <col min="6173" max="6173" width="5.1796875" style="32" customWidth="1"/>
    <col min="6174" max="6175" width="7.81640625" style="32" customWidth="1"/>
    <col min="6176" max="6176" width="5.453125" style="32" customWidth="1"/>
    <col min="6177" max="6179" width="8.81640625" style="32"/>
    <col min="6180" max="6180" width="8.90625" style="32" bestFit="1" customWidth="1"/>
    <col min="6181" max="6401" width="8.81640625" style="32"/>
    <col min="6402" max="6402" width="15.1796875" style="32" customWidth="1"/>
    <col min="6403" max="6404" width="7.81640625" style="32" customWidth="1"/>
    <col min="6405" max="6405" width="6.1796875" style="32" customWidth="1"/>
    <col min="6406" max="6406" width="7.6328125" style="32" customWidth="1"/>
    <col min="6407" max="6407" width="8.08984375" style="32" customWidth="1"/>
    <col min="6408" max="6408" width="5.81640625" style="32" customWidth="1"/>
    <col min="6409" max="6409" width="7" style="32" customWidth="1"/>
    <col min="6410" max="6410" width="7.1796875" style="32" customWidth="1"/>
    <col min="6411" max="6411" width="5.81640625" style="32" customWidth="1"/>
    <col min="6412" max="6412" width="7.36328125" style="32" customWidth="1"/>
    <col min="6413" max="6413" width="7.08984375" style="32" customWidth="1"/>
    <col min="6414" max="6414" width="5.36328125" style="32" customWidth="1"/>
    <col min="6415" max="6415" width="6.6328125" style="32" customWidth="1"/>
    <col min="6416" max="6416" width="6.1796875" style="32" customWidth="1"/>
    <col min="6417" max="6417" width="5.81640625" style="32" customWidth="1"/>
    <col min="6418" max="6419" width="7.08984375" style="32" customWidth="1"/>
    <col min="6420" max="6420" width="6" style="32" customWidth="1"/>
    <col min="6421" max="6421" width="6.6328125" style="32" customWidth="1"/>
    <col min="6422" max="6422" width="7.08984375" style="32" customWidth="1"/>
    <col min="6423" max="6423" width="5.1796875" style="32" customWidth="1"/>
    <col min="6424" max="6425" width="7.6328125" style="32" customWidth="1"/>
    <col min="6426" max="6426" width="5.1796875" style="32" customWidth="1"/>
    <col min="6427" max="6428" width="7.81640625" style="32" customWidth="1"/>
    <col min="6429" max="6429" width="5.1796875" style="32" customWidth="1"/>
    <col min="6430" max="6431" width="7.81640625" style="32" customWidth="1"/>
    <col min="6432" max="6432" width="5.453125" style="32" customWidth="1"/>
    <col min="6433" max="6435" width="8.81640625" style="32"/>
    <col min="6436" max="6436" width="8.90625" style="32" bestFit="1" customWidth="1"/>
    <col min="6437" max="6657" width="8.81640625" style="32"/>
    <col min="6658" max="6658" width="15.1796875" style="32" customWidth="1"/>
    <col min="6659" max="6660" width="7.81640625" style="32" customWidth="1"/>
    <col min="6661" max="6661" width="6.1796875" style="32" customWidth="1"/>
    <col min="6662" max="6662" width="7.6328125" style="32" customWidth="1"/>
    <col min="6663" max="6663" width="8.08984375" style="32" customWidth="1"/>
    <col min="6664" max="6664" width="5.81640625" style="32" customWidth="1"/>
    <col min="6665" max="6665" width="7" style="32" customWidth="1"/>
    <col min="6666" max="6666" width="7.1796875" style="32" customWidth="1"/>
    <col min="6667" max="6667" width="5.81640625" style="32" customWidth="1"/>
    <col min="6668" max="6668" width="7.36328125" style="32" customWidth="1"/>
    <col min="6669" max="6669" width="7.08984375" style="32" customWidth="1"/>
    <col min="6670" max="6670" width="5.36328125" style="32" customWidth="1"/>
    <col min="6671" max="6671" width="6.6328125" style="32" customWidth="1"/>
    <col min="6672" max="6672" width="6.1796875" style="32" customWidth="1"/>
    <col min="6673" max="6673" width="5.81640625" style="32" customWidth="1"/>
    <col min="6674" max="6675" width="7.08984375" style="32" customWidth="1"/>
    <col min="6676" max="6676" width="6" style="32" customWidth="1"/>
    <col min="6677" max="6677" width="6.6328125" style="32" customWidth="1"/>
    <col min="6678" max="6678" width="7.08984375" style="32" customWidth="1"/>
    <col min="6679" max="6679" width="5.1796875" style="32" customWidth="1"/>
    <col min="6680" max="6681" width="7.6328125" style="32" customWidth="1"/>
    <col min="6682" max="6682" width="5.1796875" style="32" customWidth="1"/>
    <col min="6683" max="6684" width="7.81640625" style="32" customWidth="1"/>
    <col min="6685" max="6685" width="5.1796875" style="32" customWidth="1"/>
    <col min="6686" max="6687" width="7.81640625" style="32" customWidth="1"/>
    <col min="6688" max="6688" width="5.453125" style="32" customWidth="1"/>
    <col min="6689" max="6691" width="8.81640625" style="32"/>
    <col min="6692" max="6692" width="8.90625" style="32" bestFit="1" customWidth="1"/>
    <col min="6693" max="6913" width="8.81640625" style="32"/>
    <col min="6914" max="6914" width="15.1796875" style="32" customWidth="1"/>
    <col min="6915" max="6916" width="7.81640625" style="32" customWidth="1"/>
    <col min="6917" max="6917" width="6.1796875" style="32" customWidth="1"/>
    <col min="6918" max="6918" width="7.6328125" style="32" customWidth="1"/>
    <col min="6919" max="6919" width="8.08984375" style="32" customWidth="1"/>
    <col min="6920" max="6920" width="5.81640625" style="32" customWidth="1"/>
    <col min="6921" max="6921" width="7" style="32" customWidth="1"/>
    <col min="6922" max="6922" width="7.1796875" style="32" customWidth="1"/>
    <col min="6923" max="6923" width="5.81640625" style="32" customWidth="1"/>
    <col min="6924" max="6924" width="7.36328125" style="32" customWidth="1"/>
    <col min="6925" max="6925" width="7.08984375" style="32" customWidth="1"/>
    <col min="6926" max="6926" width="5.36328125" style="32" customWidth="1"/>
    <col min="6927" max="6927" width="6.6328125" style="32" customWidth="1"/>
    <col min="6928" max="6928" width="6.1796875" style="32" customWidth="1"/>
    <col min="6929" max="6929" width="5.81640625" style="32" customWidth="1"/>
    <col min="6930" max="6931" width="7.08984375" style="32" customWidth="1"/>
    <col min="6932" max="6932" width="6" style="32" customWidth="1"/>
    <col min="6933" max="6933" width="6.6328125" style="32" customWidth="1"/>
    <col min="6934" max="6934" width="7.08984375" style="32" customWidth="1"/>
    <col min="6935" max="6935" width="5.1796875" style="32" customWidth="1"/>
    <col min="6936" max="6937" width="7.6328125" style="32" customWidth="1"/>
    <col min="6938" max="6938" width="5.1796875" style="32" customWidth="1"/>
    <col min="6939" max="6940" width="7.81640625" style="32" customWidth="1"/>
    <col min="6941" max="6941" width="5.1796875" style="32" customWidth="1"/>
    <col min="6942" max="6943" width="7.81640625" style="32" customWidth="1"/>
    <col min="6944" max="6944" width="5.453125" style="32" customWidth="1"/>
    <col min="6945" max="6947" width="8.81640625" style="32"/>
    <col min="6948" max="6948" width="8.90625" style="32" bestFit="1" customWidth="1"/>
    <col min="6949" max="7169" width="8.81640625" style="32"/>
    <col min="7170" max="7170" width="15.1796875" style="32" customWidth="1"/>
    <col min="7171" max="7172" width="7.81640625" style="32" customWidth="1"/>
    <col min="7173" max="7173" width="6.1796875" style="32" customWidth="1"/>
    <col min="7174" max="7174" width="7.6328125" style="32" customWidth="1"/>
    <col min="7175" max="7175" width="8.08984375" style="32" customWidth="1"/>
    <col min="7176" max="7176" width="5.81640625" style="32" customWidth="1"/>
    <col min="7177" max="7177" width="7" style="32" customWidth="1"/>
    <col min="7178" max="7178" width="7.1796875" style="32" customWidth="1"/>
    <col min="7179" max="7179" width="5.81640625" style="32" customWidth="1"/>
    <col min="7180" max="7180" width="7.36328125" style="32" customWidth="1"/>
    <col min="7181" max="7181" width="7.08984375" style="32" customWidth="1"/>
    <col min="7182" max="7182" width="5.36328125" style="32" customWidth="1"/>
    <col min="7183" max="7183" width="6.6328125" style="32" customWidth="1"/>
    <col min="7184" max="7184" width="6.1796875" style="32" customWidth="1"/>
    <col min="7185" max="7185" width="5.81640625" style="32" customWidth="1"/>
    <col min="7186" max="7187" width="7.08984375" style="32" customWidth="1"/>
    <col min="7188" max="7188" width="6" style="32" customWidth="1"/>
    <col min="7189" max="7189" width="6.6328125" style="32" customWidth="1"/>
    <col min="7190" max="7190" width="7.08984375" style="32" customWidth="1"/>
    <col min="7191" max="7191" width="5.1796875" style="32" customWidth="1"/>
    <col min="7192" max="7193" width="7.6328125" style="32" customWidth="1"/>
    <col min="7194" max="7194" width="5.1796875" style="32" customWidth="1"/>
    <col min="7195" max="7196" width="7.81640625" style="32" customWidth="1"/>
    <col min="7197" max="7197" width="5.1796875" style="32" customWidth="1"/>
    <col min="7198" max="7199" width="7.81640625" style="32" customWidth="1"/>
    <col min="7200" max="7200" width="5.453125" style="32" customWidth="1"/>
    <col min="7201" max="7203" width="8.81640625" style="32"/>
    <col min="7204" max="7204" width="8.90625" style="32" bestFit="1" customWidth="1"/>
    <col min="7205" max="7425" width="8.81640625" style="32"/>
    <col min="7426" max="7426" width="15.1796875" style="32" customWidth="1"/>
    <col min="7427" max="7428" width="7.81640625" style="32" customWidth="1"/>
    <col min="7429" max="7429" width="6.1796875" style="32" customWidth="1"/>
    <col min="7430" max="7430" width="7.6328125" style="32" customWidth="1"/>
    <col min="7431" max="7431" width="8.08984375" style="32" customWidth="1"/>
    <col min="7432" max="7432" width="5.81640625" style="32" customWidth="1"/>
    <col min="7433" max="7433" width="7" style="32" customWidth="1"/>
    <col min="7434" max="7434" width="7.1796875" style="32" customWidth="1"/>
    <col min="7435" max="7435" width="5.81640625" style="32" customWidth="1"/>
    <col min="7436" max="7436" width="7.36328125" style="32" customWidth="1"/>
    <col min="7437" max="7437" width="7.08984375" style="32" customWidth="1"/>
    <col min="7438" max="7438" width="5.36328125" style="32" customWidth="1"/>
    <col min="7439" max="7439" width="6.6328125" style="32" customWidth="1"/>
    <col min="7440" max="7440" width="6.1796875" style="32" customWidth="1"/>
    <col min="7441" max="7441" width="5.81640625" style="32" customWidth="1"/>
    <col min="7442" max="7443" width="7.08984375" style="32" customWidth="1"/>
    <col min="7444" max="7444" width="6" style="32" customWidth="1"/>
    <col min="7445" max="7445" width="6.6328125" style="32" customWidth="1"/>
    <col min="7446" max="7446" width="7.08984375" style="32" customWidth="1"/>
    <col min="7447" max="7447" width="5.1796875" style="32" customWidth="1"/>
    <col min="7448" max="7449" width="7.6328125" style="32" customWidth="1"/>
    <col min="7450" max="7450" width="5.1796875" style="32" customWidth="1"/>
    <col min="7451" max="7452" width="7.81640625" style="32" customWidth="1"/>
    <col min="7453" max="7453" width="5.1796875" style="32" customWidth="1"/>
    <col min="7454" max="7455" width="7.81640625" style="32" customWidth="1"/>
    <col min="7456" max="7456" width="5.453125" style="32" customWidth="1"/>
    <col min="7457" max="7459" width="8.81640625" style="32"/>
    <col min="7460" max="7460" width="8.90625" style="32" bestFit="1" customWidth="1"/>
    <col min="7461" max="7681" width="8.81640625" style="32"/>
    <col min="7682" max="7682" width="15.1796875" style="32" customWidth="1"/>
    <col min="7683" max="7684" width="7.81640625" style="32" customWidth="1"/>
    <col min="7685" max="7685" width="6.1796875" style="32" customWidth="1"/>
    <col min="7686" max="7686" width="7.6328125" style="32" customWidth="1"/>
    <col min="7687" max="7687" width="8.08984375" style="32" customWidth="1"/>
    <col min="7688" max="7688" width="5.81640625" style="32" customWidth="1"/>
    <col min="7689" max="7689" width="7" style="32" customWidth="1"/>
    <col min="7690" max="7690" width="7.1796875" style="32" customWidth="1"/>
    <col min="7691" max="7691" width="5.81640625" style="32" customWidth="1"/>
    <col min="7692" max="7692" width="7.36328125" style="32" customWidth="1"/>
    <col min="7693" max="7693" width="7.08984375" style="32" customWidth="1"/>
    <col min="7694" max="7694" width="5.36328125" style="32" customWidth="1"/>
    <col min="7695" max="7695" width="6.6328125" style="32" customWidth="1"/>
    <col min="7696" max="7696" width="6.1796875" style="32" customWidth="1"/>
    <col min="7697" max="7697" width="5.81640625" style="32" customWidth="1"/>
    <col min="7698" max="7699" width="7.08984375" style="32" customWidth="1"/>
    <col min="7700" max="7700" width="6" style="32" customWidth="1"/>
    <col min="7701" max="7701" width="6.6328125" style="32" customWidth="1"/>
    <col min="7702" max="7702" width="7.08984375" style="32" customWidth="1"/>
    <col min="7703" max="7703" width="5.1796875" style="32" customWidth="1"/>
    <col min="7704" max="7705" width="7.6328125" style="32" customWidth="1"/>
    <col min="7706" max="7706" width="5.1796875" style="32" customWidth="1"/>
    <col min="7707" max="7708" width="7.81640625" style="32" customWidth="1"/>
    <col min="7709" max="7709" width="5.1796875" style="32" customWidth="1"/>
    <col min="7710" max="7711" width="7.81640625" style="32" customWidth="1"/>
    <col min="7712" max="7712" width="5.453125" style="32" customWidth="1"/>
    <col min="7713" max="7715" width="8.81640625" style="32"/>
    <col min="7716" max="7716" width="8.90625" style="32" bestFit="1" customWidth="1"/>
    <col min="7717" max="7937" width="8.81640625" style="32"/>
    <col min="7938" max="7938" width="15.1796875" style="32" customWidth="1"/>
    <col min="7939" max="7940" width="7.81640625" style="32" customWidth="1"/>
    <col min="7941" max="7941" width="6.1796875" style="32" customWidth="1"/>
    <col min="7942" max="7942" width="7.6328125" style="32" customWidth="1"/>
    <col min="7943" max="7943" width="8.08984375" style="32" customWidth="1"/>
    <col min="7944" max="7944" width="5.81640625" style="32" customWidth="1"/>
    <col min="7945" max="7945" width="7" style="32" customWidth="1"/>
    <col min="7946" max="7946" width="7.1796875" style="32" customWidth="1"/>
    <col min="7947" max="7947" width="5.81640625" style="32" customWidth="1"/>
    <col min="7948" max="7948" width="7.36328125" style="32" customWidth="1"/>
    <col min="7949" max="7949" width="7.08984375" style="32" customWidth="1"/>
    <col min="7950" max="7950" width="5.36328125" style="32" customWidth="1"/>
    <col min="7951" max="7951" width="6.6328125" style="32" customWidth="1"/>
    <col min="7952" max="7952" width="6.1796875" style="32" customWidth="1"/>
    <col min="7953" max="7953" width="5.81640625" style="32" customWidth="1"/>
    <col min="7954" max="7955" width="7.08984375" style="32" customWidth="1"/>
    <col min="7956" max="7956" width="6" style="32" customWidth="1"/>
    <col min="7957" max="7957" width="6.6328125" style="32" customWidth="1"/>
    <col min="7958" max="7958" width="7.08984375" style="32" customWidth="1"/>
    <col min="7959" max="7959" width="5.1796875" style="32" customWidth="1"/>
    <col min="7960" max="7961" width="7.6328125" style="32" customWidth="1"/>
    <col min="7962" max="7962" width="5.1796875" style="32" customWidth="1"/>
    <col min="7963" max="7964" width="7.81640625" style="32" customWidth="1"/>
    <col min="7965" max="7965" width="5.1796875" style="32" customWidth="1"/>
    <col min="7966" max="7967" width="7.81640625" style="32" customWidth="1"/>
    <col min="7968" max="7968" width="5.453125" style="32" customWidth="1"/>
    <col min="7969" max="7971" width="8.81640625" style="32"/>
    <col min="7972" max="7972" width="8.90625" style="32" bestFit="1" customWidth="1"/>
    <col min="7973" max="8193" width="8.81640625" style="32"/>
    <col min="8194" max="8194" width="15.1796875" style="32" customWidth="1"/>
    <col min="8195" max="8196" width="7.81640625" style="32" customWidth="1"/>
    <col min="8197" max="8197" width="6.1796875" style="32" customWidth="1"/>
    <col min="8198" max="8198" width="7.6328125" style="32" customWidth="1"/>
    <col min="8199" max="8199" width="8.08984375" style="32" customWidth="1"/>
    <col min="8200" max="8200" width="5.81640625" style="32" customWidth="1"/>
    <col min="8201" max="8201" width="7" style="32" customWidth="1"/>
    <col min="8202" max="8202" width="7.1796875" style="32" customWidth="1"/>
    <col min="8203" max="8203" width="5.81640625" style="32" customWidth="1"/>
    <col min="8204" max="8204" width="7.36328125" style="32" customWidth="1"/>
    <col min="8205" max="8205" width="7.08984375" style="32" customWidth="1"/>
    <col min="8206" max="8206" width="5.36328125" style="32" customWidth="1"/>
    <col min="8207" max="8207" width="6.6328125" style="32" customWidth="1"/>
    <col min="8208" max="8208" width="6.1796875" style="32" customWidth="1"/>
    <col min="8209" max="8209" width="5.81640625" style="32" customWidth="1"/>
    <col min="8210" max="8211" width="7.08984375" style="32" customWidth="1"/>
    <col min="8212" max="8212" width="6" style="32" customWidth="1"/>
    <col min="8213" max="8213" width="6.6328125" style="32" customWidth="1"/>
    <col min="8214" max="8214" width="7.08984375" style="32" customWidth="1"/>
    <col min="8215" max="8215" width="5.1796875" style="32" customWidth="1"/>
    <col min="8216" max="8217" width="7.6328125" style="32" customWidth="1"/>
    <col min="8218" max="8218" width="5.1796875" style="32" customWidth="1"/>
    <col min="8219" max="8220" width="7.81640625" style="32" customWidth="1"/>
    <col min="8221" max="8221" width="5.1796875" style="32" customWidth="1"/>
    <col min="8222" max="8223" width="7.81640625" style="32" customWidth="1"/>
    <col min="8224" max="8224" width="5.453125" style="32" customWidth="1"/>
    <col min="8225" max="8227" width="8.81640625" style="32"/>
    <col min="8228" max="8228" width="8.90625" style="32" bestFit="1" customWidth="1"/>
    <col min="8229" max="8449" width="8.81640625" style="32"/>
    <col min="8450" max="8450" width="15.1796875" style="32" customWidth="1"/>
    <col min="8451" max="8452" width="7.81640625" style="32" customWidth="1"/>
    <col min="8453" max="8453" width="6.1796875" style="32" customWidth="1"/>
    <col min="8454" max="8454" width="7.6328125" style="32" customWidth="1"/>
    <col min="8455" max="8455" width="8.08984375" style="32" customWidth="1"/>
    <col min="8456" max="8456" width="5.81640625" style="32" customWidth="1"/>
    <col min="8457" max="8457" width="7" style="32" customWidth="1"/>
    <col min="8458" max="8458" width="7.1796875" style="32" customWidth="1"/>
    <col min="8459" max="8459" width="5.81640625" style="32" customWidth="1"/>
    <col min="8460" max="8460" width="7.36328125" style="32" customWidth="1"/>
    <col min="8461" max="8461" width="7.08984375" style="32" customWidth="1"/>
    <col min="8462" max="8462" width="5.36328125" style="32" customWidth="1"/>
    <col min="8463" max="8463" width="6.6328125" style="32" customWidth="1"/>
    <col min="8464" max="8464" width="6.1796875" style="32" customWidth="1"/>
    <col min="8465" max="8465" width="5.81640625" style="32" customWidth="1"/>
    <col min="8466" max="8467" width="7.08984375" style="32" customWidth="1"/>
    <col min="8468" max="8468" width="6" style="32" customWidth="1"/>
    <col min="8469" max="8469" width="6.6328125" style="32" customWidth="1"/>
    <col min="8470" max="8470" width="7.08984375" style="32" customWidth="1"/>
    <col min="8471" max="8471" width="5.1796875" style="32" customWidth="1"/>
    <col min="8472" max="8473" width="7.6328125" style="32" customWidth="1"/>
    <col min="8474" max="8474" width="5.1796875" style="32" customWidth="1"/>
    <col min="8475" max="8476" width="7.81640625" style="32" customWidth="1"/>
    <col min="8477" max="8477" width="5.1796875" style="32" customWidth="1"/>
    <col min="8478" max="8479" width="7.81640625" style="32" customWidth="1"/>
    <col min="8480" max="8480" width="5.453125" style="32" customWidth="1"/>
    <col min="8481" max="8483" width="8.81640625" style="32"/>
    <col min="8484" max="8484" width="8.90625" style="32" bestFit="1" customWidth="1"/>
    <col min="8485" max="8705" width="8.81640625" style="32"/>
    <col min="8706" max="8706" width="15.1796875" style="32" customWidth="1"/>
    <col min="8707" max="8708" width="7.81640625" style="32" customWidth="1"/>
    <col min="8709" max="8709" width="6.1796875" style="32" customWidth="1"/>
    <col min="8710" max="8710" width="7.6328125" style="32" customWidth="1"/>
    <col min="8711" max="8711" width="8.08984375" style="32" customWidth="1"/>
    <col min="8712" max="8712" width="5.81640625" style="32" customWidth="1"/>
    <col min="8713" max="8713" width="7" style="32" customWidth="1"/>
    <col min="8714" max="8714" width="7.1796875" style="32" customWidth="1"/>
    <col min="8715" max="8715" width="5.81640625" style="32" customWidth="1"/>
    <col min="8716" max="8716" width="7.36328125" style="32" customWidth="1"/>
    <col min="8717" max="8717" width="7.08984375" style="32" customWidth="1"/>
    <col min="8718" max="8718" width="5.36328125" style="32" customWidth="1"/>
    <col min="8719" max="8719" width="6.6328125" style="32" customWidth="1"/>
    <col min="8720" max="8720" width="6.1796875" style="32" customWidth="1"/>
    <col min="8721" max="8721" width="5.81640625" style="32" customWidth="1"/>
    <col min="8722" max="8723" width="7.08984375" style="32" customWidth="1"/>
    <col min="8724" max="8724" width="6" style="32" customWidth="1"/>
    <col min="8725" max="8725" width="6.6328125" style="32" customWidth="1"/>
    <col min="8726" max="8726" width="7.08984375" style="32" customWidth="1"/>
    <col min="8727" max="8727" width="5.1796875" style="32" customWidth="1"/>
    <col min="8728" max="8729" width="7.6328125" style="32" customWidth="1"/>
    <col min="8730" max="8730" width="5.1796875" style="32" customWidth="1"/>
    <col min="8731" max="8732" width="7.81640625" style="32" customWidth="1"/>
    <col min="8733" max="8733" width="5.1796875" style="32" customWidth="1"/>
    <col min="8734" max="8735" width="7.81640625" style="32" customWidth="1"/>
    <col min="8736" max="8736" width="5.453125" style="32" customWidth="1"/>
    <col min="8737" max="8739" width="8.81640625" style="32"/>
    <col min="8740" max="8740" width="8.90625" style="32" bestFit="1" customWidth="1"/>
    <col min="8741" max="8961" width="8.81640625" style="32"/>
    <col min="8962" max="8962" width="15.1796875" style="32" customWidth="1"/>
    <col min="8963" max="8964" width="7.81640625" style="32" customWidth="1"/>
    <col min="8965" max="8965" width="6.1796875" style="32" customWidth="1"/>
    <col min="8966" max="8966" width="7.6328125" style="32" customWidth="1"/>
    <col min="8967" max="8967" width="8.08984375" style="32" customWidth="1"/>
    <col min="8968" max="8968" width="5.81640625" style="32" customWidth="1"/>
    <col min="8969" max="8969" width="7" style="32" customWidth="1"/>
    <col min="8970" max="8970" width="7.1796875" style="32" customWidth="1"/>
    <col min="8971" max="8971" width="5.81640625" style="32" customWidth="1"/>
    <col min="8972" max="8972" width="7.36328125" style="32" customWidth="1"/>
    <col min="8973" max="8973" width="7.08984375" style="32" customWidth="1"/>
    <col min="8974" max="8974" width="5.36328125" style="32" customWidth="1"/>
    <col min="8975" max="8975" width="6.6328125" style="32" customWidth="1"/>
    <col min="8976" max="8976" width="6.1796875" style="32" customWidth="1"/>
    <col min="8977" max="8977" width="5.81640625" style="32" customWidth="1"/>
    <col min="8978" max="8979" width="7.08984375" style="32" customWidth="1"/>
    <col min="8980" max="8980" width="6" style="32" customWidth="1"/>
    <col min="8981" max="8981" width="6.6328125" style="32" customWidth="1"/>
    <col min="8982" max="8982" width="7.08984375" style="32" customWidth="1"/>
    <col min="8983" max="8983" width="5.1796875" style="32" customWidth="1"/>
    <col min="8984" max="8985" width="7.6328125" style="32" customWidth="1"/>
    <col min="8986" max="8986" width="5.1796875" style="32" customWidth="1"/>
    <col min="8987" max="8988" width="7.81640625" style="32" customWidth="1"/>
    <col min="8989" max="8989" width="5.1796875" style="32" customWidth="1"/>
    <col min="8990" max="8991" width="7.81640625" style="32" customWidth="1"/>
    <col min="8992" max="8992" width="5.453125" style="32" customWidth="1"/>
    <col min="8993" max="8995" width="8.81640625" style="32"/>
    <col min="8996" max="8996" width="8.90625" style="32" bestFit="1" customWidth="1"/>
    <col min="8997" max="9217" width="8.81640625" style="32"/>
    <col min="9218" max="9218" width="15.1796875" style="32" customWidth="1"/>
    <col min="9219" max="9220" width="7.81640625" style="32" customWidth="1"/>
    <col min="9221" max="9221" width="6.1796875" style="32" customWidth="1"/>
    <col min="9222" max="9222" width="7.6328125" style="32" customWidth="1"/>
    <col min="9223" max="9223" width="8.08984375" style="32" customWidth="1"/>
    <col min="9224" max="9224" width="5.81640625" style="32" customWidth="1"/>
    <col min="9225" max="9225" width="7" style="32" customWidth="1"/>
    <col min="9226" max="9226" width="7.1796875" style="32" customWidth="1"/>
    <col min="9227" max="9227" width="5.81640625" style="32" customWidth="1"/>
    <col min="9228" max="9228" width="7.36328125" style="32" customWidth="1"/>
    <col min="9229" max="9229" width="7.08984375" style="32" customWidth="1"/>
    <col min="9230" max="9230" width="5.36328125" style="32" customWidth="1"/>
    <col min="9231" max="9231" width="6.6328125" style="32" customWidth="1"/>
    <col min="9232" max="9232" width="6.1796875" style="32" customWidth="1"/>
    <col min="9233" max="9233" width="5.81640625" style="32" customWidth="1"/>
    <col min="9234" max="9235" width="7.08984375" style="32" customWidth="1"/>
    <col min="9236" max="9236" width="6" style="32" customWidth="1"/>
    <col min="9237" max="9237" width="6.6328125" style="32" customWidth="1"/>
    <col min="9238" max="9238" width="7.08984375" style="32" customWidth="1"/>
    <col min="9239" max="9239" width="5.1796875" style="32" customWidth="1"/>
    <col min="9240" max="9241" width="7.6328125" style="32" customWidth="1"/>
    <col min="9242" max="9242" width="5.1796875" style="32" customWidth="1"/>
    <col min="9243" max="9244" width="7.81640625" style="32" customWidth="1"/>
    <col min="9245" max="9245" width="5.1796875" style="32" customWidth="1"/>
    <col min="9246" max="9247" width="7.81640625" style="32" customWidth="1"/>
    <col min="9248" max="9248" width="5.453125" style="32" customWidth="1"/>
    <col min="9249" max="9251" width="8.81640625" style="32"/>
    <col min="9252" max="9252" width="8.90625" style="32" bestFit="1" customWidth="1"/>
    <col min="9253" max="9473" width="8.81640625" style="32"/>
    <col min="9474" max="9474" width="15.1796875" style="32" customWidth="1"/>
    <col min="9475" max="9476" width="7.81640625" style="32" customWidth="1"/>
    <col min="9477" max="9477" width="6.1796875" style="32" customWidth="1"/>
    <col min="9478" max="9478" width="7.6328125" style="32" customWidth="1"/>
    <col min="9479" max="9479" width="8.08984375" style="32" customWidth="1"/>
    <col min="9480" max="9480" width="5.81640625" style="32" customWidth="1"/>
    <col min="9481" max="9481" width="7" style="32" customWidth="1"/>
    <col min="9482" max="9482" width="7.1796875" style="32" customWidth="1"/>
    <col min="9483" max="9483" width="5.81640625" style="32" customWidth="1"/>
    <col min="9484" max="9484" width="7.36328125" style="32" customWidth="1"/>
    <col min="9485" max="9485" width="7.08984375" style="32" customWidth="1"/>
    <col min="9486" max="9486" width="5.36328125" style="32" customWidth="1"/>
    <col min="9487" max="9487" width="6.6328125" style="32" customWidth="1"/>
    <col min="9488" max="9488" width="6.1796875" style="32" customWidth="1"/>
    <col min="9489" max="9489" width="5.81640625" style="32" customWidth="1"/>
    <col min="9490" max="9491" width="7.08984375" style="32" customWidth="1"/>
    <col min="9492" max="9492" width="6" style="32" customWidth="1"/>
    <col min="9493" max="9493" width="6.6328125" style="32" customWidth="1"/>
    <col min="9494" max="9494" width="7.08984375" style="32" customWidth="1"/>
    <col min="9495" max="9495" width="5.1796875" style="32" customWidth="1"/>
    <col min="9496" max="9497" width="7.6328125" style="32" customWidth="1"/>
    <col min="9498" max="9498" width="5.1796875" style="32" customWidth="1"/>
    <col min="9499" max="9500" width="7.81640625" style="32" customWidth="1"/>
    <col min="9501" max="9501" width="5.1796875" style="32" customWidth="1"/>
    <col min="9502" max="9503" width="7.81640625" style="32" customWidth="1"/>
    <col min="9504" max="9504" width="5.453125" style="32" customWidth="1"/>
    <col min="9505" max="9507" width="8.81640625" style="32"/>
    <col min="9508" max="9508" width="8.90625" style="32" bestFit="1" customWidth="1"/>
    <col min="9509" max="9729" width="8.81640625" style="32"/>
    <col min="9730" max="9730" width="15.1796875" style="32" customWidth="1"/>
    <col min="9731" max="9732" width="7.81640625" style="32" customWidth="1"/>
    <col min="9733" max="9733" width="6.1796875" style="32" customWidth="1"/>
    <col min="9734" max="9734" width="7.6328125" style="32" customWidth="1"/>
    <col min="9735" max="9735" width="8.08984375" style="32" customWidth="1"/>
    <col min="9736" max="9736" width="5.81640625" style="32" customWidth="1"/>
    <col min="9737" max="9737" width="7" style="32" customWidth="1"/>
    <col min="9738" max="9738" width="7.1796875" style="32" customWidth="1"/>
    <col min="9739" max="9739" width="5.81640625" style="32" customWidth="1"/>
    <col min="9740" max="9740" width="7.36328125" style="32" customWidth="1"/>
    <col min="9741" max="9741" width="7.08984375" style="32" customWidth="1"/>
    <col min="9742" max="9742" width="5.36328125" style="32" customWidth="1"/>
    <col min="9743" max="9743" width="6.6328125" style="32" customWidth="1"/>
    <col min="9744" max="9744" width="6.1796875" style="32" customWidth="1"/>
    <col min="9745" max="9745" width="5.81640625" style="32" customWidth="1"/>
    <col min="9746" max="9747" width="7.08984375" style="32" customWidth="1"/>
    <col min="9748" max="9748" width="6" style="32" customWidth="1"/>
    <col min="9749" max="9749" width="6.6328125" style="32" customWidth="1"/>
    <col min="9750" max="9750" width="7.08984375" style="32" customWidth="1"/>
    <col min="9751" max="9751" width="5.1796875" style="32" customWidth="1"/>
    <col min="9752" max="9753" width="7.6328125" style="32" customWidth="1"/>
    <col min="9754" max="9754" width="5.1796875" style="32" customWidth="1"/>
    <col min="9755" max="9756" width="7.81640625" style="32" customWidth="1"/>
    <col min="9757" max="9757" width="5.1796875" style="32" customWidth="1"/>
    <col min="9758" max="9759" width="7.81640625" style="32" customWidth="1"/>
    <col min="9760" max="9760" width="5.453125" style="32" customWidth="1"/>
    <col min="9761" max="9763" width="8.81640625" style="32"/>
    <col min="9764" max="9764" width="8.90625" style="32" bestFit="1" customWidth="1"/>
    <col min="9765" max="9985" width="8.81640625" style="32"/>
    <col min="9986" max="9986" width="15.1796875" style="32" customWidth="1"/>
    <col min="9987" max="9988" width="7.81640625" style="32" customWidth="1"/>
    <col min="9989" max="9989" width="6.1796875" style="32" customWidth="1"/>
    <col min="9990" max="9990" width="7.6328125" style="32" customWidth="1"/>
    <col min="9991" max="9991" width="8.08984375" style="32" customWidth="1"/>
    <col min="9992" max="9992" width="5.81640625" style="32" customWidth="1"/>
    <col min="9993" max="9993" width="7" style="32" customWidth="1"/>
    <col min="9994" max="9994" width="7.1796875" style="32" customWidth="1"/>
    <col min="9995" max="9995" width="5.81640625" style="32" customWidth="1"/>
    <col min="9996" max="9996" width="7.36328125" style="32" customWidth="1"/>
    <col min="9997" max="9997" width="7.08984375" style="32" customWidth="1"/>
    <col min="9998" max="9998" width="5.36328125" style="32" customWidth="1"/>
    <col min="9999" max="9999" width="6.6328125" style="32" customWidth="1"/>
    <col min="10000" max="10000" width="6.1796875" style="32" customWidth="1"/>
    <col min="10001" max="10001" width="5.81640625" style="32" customWidth="1"/>
    <col min="10002" max="10003" width="7.08984375" style="32" customWidth="1"/>
    <col min="10004" max="10004" width="6" style="32" customWidth="1"/>
    <col min="10005" max="10005" width="6.6328125" style="32" customWidth="1"/>
    <col min="10006" max="10006" width="7.08984375" style="32" customWidth="1"/>
    <col min="10007" max="10007" width="5.1796875" style="32" customWidth="1"/>
    <col min="10008" max="10009" width="7.6328125" style="32" customWidth="1"/>
    <col min="10010" max="10010" width="5.1796875" style="32" customWidth="1"/>
    <col min="10011" max="10012" width="7.81640625" style="32" customWidth="1"/>
    <col min="10013" max="10013" width="5.1796875" style="32" customWidth="1"/>
    <col min="10014" max="10015" width="7.81640625" style="32" customWidth="1"/>
    <col min="10016" max="10016" width="5.453125" style="32" customWidth="1"/>
    <col min="10017" max="10019" width="8.81640625" style="32"/>
    <col min="10020" max="10020" width="8.90625" style="32" bestFit="1" customWidth="1"/>
    <col min="10021" max="10241" width="8.81640625" style="32"/>
    <col min="10242" max="10242" width="15.1796875" style="32" customWidth="1"/>
    <col min="10243" max="10244" width="7.81640625" style="32" customWidth="1"/>
    <col min="10245" max="10245" width="6.1796875" style="32" customWidth="1"/>
    <col min="10246" max="10246" width="7.6328125" style="32" customWidth="1"/>
    <col min="10247" max="10247" width="8.08984375" style="32" customWidth="1"/>
    <col min="10248" max="10248" width="5.81640625" style="32" customWidth="1"/>
    <col min="10249" max="10249" width="7" style="32" customWidth="1"/>
    <col min="10250" max="10250" width="7.1796875" style="32" customWidth="1"/>
    <col min="10251" max="10251" width="5.81640625" style="32" customWidth="1"/>
    <col min="10252" max="10252" width="7.36328125" style="32" customWidth="1"/>
    <col min="10253" max="10253" width="7.08984375" style="32" customWidth="1"/>
    <col min="10254" max="10254" width="5.36328125" style="32" customWidth="1"/>
    <col min="10255" max="10255" width="6.6328125" style="32" customWidth="1"/>
    <col min="10256" max="10256" width="6.1796875" style="32" customWidth="1"/>
    <col min="10257" max="10257" width="5.81640625" style="32" customWidth="1"/>
    <col min="10258" max="10259" width="7.08984375" style="32" customWidth="1"/>
    <col min="10260" max="10260" width="6" style="32" customWidth="1"/>
    <col min="10261" max="10261" width="6.6328125" style="32" customWidth="1"/>
    <col min="10262" max="10262" width="7.08984375" style="32" customWidth="1"/>
    <col min="10263" max="10263" width="5.1796875" style="32" customWidth="1"/>
    <col min="10264" max="10265" width="7.6328125" style="32" customWidth="1"/>
    <col min="10266" max="10266" width="5.1796875" style="32" customWidth="1"/>
    <col min="10267" max="10268" width="7.81640625" style="32" customWidth="1"/>
    <col min="10269" max="10269" width="5.1796875" style="32" customWidth="1"/>
    <col min="10270" max="10271" width="7.81640625" style="32" customWidth="1"/>
    <col min="10272" max="10272" width="5.453125" style="32" customWidth="1"/>
    <col min="10273" max="10275" width="8.81640625" style="32"/>
    <col min="10276" max="10276" width="8.90625" style="32" bestFit="1" customWidth="1"/>
    <col min="10277" max="10497" width="8.81640625" style="32"/>
    <col min="10498" max="10498" width="15.1796875" style="32" customWidth="1"/>
    <col min="10499" max="10500" width="7.81640625" style="32" customWidth="1"/>
    <col min="10501" max="10501" width="6.1796875" style="32" customWidth="1"/>
    <col min="10502" max="10502" width="7.6328125" style="32" customWidth="1"/>
    <col min="10503" max="10503" width="8.08984375" style="32" customWidth="1"/>
    <col min="10504" max="10504" width="5.81640625" style="32" customWidth="1"/>
    <col min="10505" max="10505" width="7" style="32" customWidth="1"/>
    <col min="10506" max="10506" width="7.1796875" style="32" customWidth="1"/>
    <col min="10507" max="10507" width="5.81640625" style="32" customWidth="1"/>
    <col min="10508" max="10508" width="7.36328125" style="32" customWidth="1"/>
    <col min="10509" max="10509" width="7.08984375" style="32" customWidth="1"/>
    <col min="10510" max="10510" width="5.36328125" style="32" customWidth="1"/>
    <col min="10511" max="10511" width="6.6328125" style="32" customWidth="1"/>
    <col min="10512" max="10512" width="6.1796875" style="32" customWidth="1"/>
    <col min="10513" max="10513" width="5.81640625" style="32" customWidth="1"/>
    <col min="10514" max="10515" width="7.08984375" style="32" customWidth="1"/>
    <col min="10516" max="10516" width="6" style="32" customWidth="1"/>
    <col min="10517" max="10517" width="6.6328125" style="32" customWidth="1"/>
    <col min="10518" max="10518" width="7.08984375" style="32" customWidth="1"/>
    <col min="10519" max="10519" width="5.1796875" style="32" customWidth="1"/>
    <col min="10520" max="10521" width="7.6328125" style="32" customWidth="1"/>
    <col min="10522" max="10522" width="5.1796875" style="32" customWidth="1"/>
    <col min="10523" max="10524" width="7.81640625" style="32" customWidth="1"/>
    <col min="10525" max="10525" width="5.1796875" style="32" customWidth="1"/>
    <col min="10526" max="10527" width="7.81640625" style="32" customWidth="1"/>
    <col min="10528" max="10528" width="5.453125" style="32" customWidth="1"/>
    <col min="10529" max="10531" width="8.81640625" style="32"/>
    <col min="10532" max="10532" width="8.90625" style="32" bestFit="1" customWidth="1"/>
    <col min="10533" max="10753" width="8.81640625" style="32"/>
    <col min="10754" max="10754" width="15.1796875" style="32" customWidth="1"/>
    <col min="10755" max="10756" width="7.81640625" style="32" customWidth="1"/>
    <col min="10757" max="10757" width="6.1796875" style="32" customWidth="1"/>
    <col min="10758" max="10758" width="7.6328125" style="32" customWidth="1"/>
    <col min="10759" max="10759" width="8.08984375" style="32" customWidth="1"/>
    <col min="10760" max="10760" width="5.81640625" style="32" customWidth="1"/>
    <col min="10761" max="10761" width="7" style="32" customWidth="1"/>
    <col min="10762" max="10762" width="7.1796875" style="32" customWidth="1"/>
    <col min="10763" max="10763" width="5.81640625" style="32" customWidth="1"/>
    <col min="10764" max="10764" width="7.36328125" style="32" customWidth="1"/>
    <col min="10765" max="10765" width="7.08984375" style="32" customWidth="1"/>
    <col min="10766" max="10766" width="5.36328125" style="32" customWidth="1"/>
    <col min="10767" max="10767" width="6.6328125" style="32" customWidth="1"/>
    <col min="10768" max="10768" width="6.1796875" style="32" customWidth="1"/>
    <col min="10769" max="10769" width="5.81640625" style="32" customWidth="1"/>
    <col min="10770" max="10771" width="7.08984375" style="32" customWidth="1"/>
    <col min="10772" max="10772" width="6" style="32" customWidth="1"/>
    <col min="10773" max="10773" width="6.6328125" style="32" customWidth="1"/>
    <col min="10774" max="10774" width="7.08984375" style="32" customWidth="1"/>
    <col min="10775" max="10775" width="5.1796875" style="32" customWidth="1"/>
    <col min="10776" max="10777" width="7.6328125" style="32" customWidth="1"/>
    <col min="10778" max="10778" width="5.1796875" style="32" customWidth="1"/>
    <col min="10779" max="10780" width="7.81640625" style="32" customWidth="1"/>
    <col min="10781" max="10781" width="5.1796875" style="32" customWidth="1"/>
    <col min="10782" max="10783" width="7.81640625" style="32" customWidth="1"/>
    <col min="10784" max="10784" width="5.453125" style="32" customWidth="1"/>
    <col min="10785" max="10787" width="8.81640625" style="32"/>
    <col min="10788" max="10788" width="8.90625" style="32" bestFit="1" customWidth="1"/>
    <col min="10789" max="11009" width="8.81640625" style="32"/>
    <col min="11010" max="11010" width="15.1796875" style="32" customWidth="1"/>
    <col min="11011" max="11012" width="7.81640625" style="32" customWidth="1"/>
    <col min="11013" max="11013" width="6.1796875" style="32" customWidth="1"/>
    <col min="11014" max="11014" width="7.6328125" style="32" customWidth="1"/>
    <col min="11015" max="11015" width="8.08984375" style="32" customWidth="1"/>
    <col min="11016" max="11016" width="5.81640625" style="32" customWidth="1"/>
    <col min="11017" max="11017" width="7" style="32" customWidth="1"/>
    <col min="11018" max="11018" width="7.1796875" style="32" customWidth="1"/>
    <col min="11019" max="11019" width="5.81640625" style="32" customWidth="1"/>
    <col min="11020" max="11020" width="7.36328125" style="32" customWidth="1"/>
    <col min="11021" max="11021" width="7.08984375" style="32" customWidth="1"/>
    <col min="11022" max="11022" width="5.36328125" style="32" customWidth="1"/>
    <col min="11023" max="11023" width="6.6328125" style="32" customWidth="1"/>
    <col min="11024" max="11024" width="6.1796875" style="32" customWidth="1"/>
    <col min="11025" max="11025" width="5.81640625" style="32" customWidth="1"/>
    <col min="11026" max="11027" width="7.08984375" style="32" customWidth="1"/>
    <col min="11028" max="11028" width="6" style="32" customWidth="1"/>
    <col min="11029" max="11029" width="6.6328125" style="32" customWidth="1"/>
    <col min="11030" max="11030" width="7.08984375" style="32" customWidth="1"/>
    <col min="11031" max="11031" width="5.1796875" style="32" customWidth="1"/>
    <col min="11032" max="11033" width="7.6328125" style="32" customWidth="1"/>
    <col min="11034" max="11034" width="5.1796875" style="32" customWidth="1"/>
    <col min="11035" max="11036" width="7.81640625" style="32" customWidth="1"/>
    <col min="11037" max="11037" width="5.1796875" style="32" customWidth="1"/>
    <col min="11038" max="11039" width="7.81640625" style="32" customWidth="1"/>
    <col min="11040" max="11040" width="5.453125" style="32" customWidth="1"/>
    <col min="11041" max="11043" width="8.81640625" style="32"/>
    <col min="11044" max="11044" width="8.90625" style="32" bestFit="1" customWidth="1"/>
    <col min="11045" max="11265" width="8.81640625" style="32"/>
    <col min="11266" max="11266" width="15.1796875" style="32" customWidth="1"/>
    <col min="11267" max="11268" width="7.81640625" style="32" customWidth="1"/>
    <col min="11269" max="11269" width="6.1796875" style="32" customWidth="1"/>
    <col min="11270" max="11270" width="7.6328125" style="32" customWidth="1"/>
    <col min="11271" max="11271" width="8.08984375" style="32" customWidth="1"/>
    <col min="11272" max="11272" width="5.81640625" style="32" customWidth="1"/>
    <col min="11273" max="11273" width="7" style="32" customWidth="1"/>
    <col min="11274" max="11274" width="7.1796875" style="32" customWidth="1"/>
    <col min="11275" max="11275" width="5.81640625" style="32" customWidth="1"/>
    <col min="11276" max="11276" width="7.36328125" style="32" customWidth="1"/>
    <col min="11277" max="11277" width="7.08984375" style="32" customWidth="1"/>
    <col min="11278" max="11278" width="5.36328125" style="32" customWidth="1"/>
    <col min="11279" max="11279" width="6.6328125" style="32" customWidth="1"/>
    <col min="11280" max="11280" width="6.1796875" style="32" customWidth="1"/>
    <col min="11281" max="11281" width="5.81640625" style="32" customWidth="1"/>
    <col min="11282" max="11283" width="7.08984375" style="32" customWidth="1"/>
    <col min="11284" max="11284" width="6" style="32" customWidth="1"/>
    <col min="11285" max="11285" width="6.6328125" style="32" customWidth="1"/>
    <col min="11286" max="11286" width="7.08984375" style="32" customWidth="1"/>
    <col min="11287" max="11287" width="5.1796875" style="32" customWidth="1"/>
    <col min="11288" max="11289" width="7.6328125" style="32" customWidth="1"/>
    <col min="11290" max="11290" width="5.1796875" style="32" customWidth="1"/>
    <col min="11291" max="11292" width="7.81640625" style="32" customWidth="1"/>
    <col min="11293" max="11293" width="5.1796875" style="32" customWidth="1"/>
    <col min="11294" max="11295" width="7.81640625" style="32" customWidth="1"/>
    <col min="11296" max="11296" width="5.453125" style="32" customWidth="1"/>
    <col min="11297" max="11299" width="8.81640625" style="32"/>
    <col min="11300" max="11300" width="8.90625" style="32" bestFit="1" customWidth="1"/>
    <col min="11301" max="11521" width="8.81640625" style="32"/>
    <col min="11522" max="11522" width="15.1796875" style="32" customWidth="1"/>
    <col min="11523" max="11524" width="7.81640625" style="32" customWidth="1"/>
    <col min="11525" max="11525" width="6.1796875" style="32" customWidth="1"/>
    <col min="11526" max="11526" width="7.6328125" style="32" customWidth="1"/>
    <col min="11527" max="11527" width="8.08984375" style="32" customWidth="1"/>
    <col min="11528" max="11528" width="5.81640625" style="32" customWidth="1"/>
    <col min="11529" max="11529" width="7" style="32" customWidth="1"/>
    <col min="11530" max="11530" width="7.1796875" style="32" customWidth="1"/>
    <col min="11531" max="11531" width="5.81640625" style="32" customWidth="1"/>
    <col min="11532" max="11532" width="7.36328125" style="32" customWidth="1"/>
    <col min="11533" max="11533" width="7.08984375" style="32" customWidth="1"/>
    <col min="11534" max="11534" width="5.36328125" style="32" customWidth="1"/>
    <col min="11535" max="11535" width="6.6328125" style="32" customWidth="1"/>
    <col min="11536" max="11536" width="6.1796875" style="32" customWidth="1"/>
    <col min="11537" max="11537" width="5.81640625" style="32" customWidth="1"/>
    <col min="11538" max="11539" width="7.08984375" style="32" customWidth="1"/>
    <col min="11540" max="11540" width="6" style="32" customWidth="1"/>
    <col min="11541" max="11541" width="6.6328125" style="32" customWidth="1"/>
    <col min="11542" max="11542" width="7.08984375" style="32" customWidth="1"/>
    <col min="11543" max="11543" width="5.1796875" style="32" customWidth="1"/>
    <col min="11544" max="11545" width="7.6328125" style="32" customWidth="1"/>
    <col min="11546" max="11546" width="5.1796875" style="32" customWidth="1"/>
    <col min="11547" max="11548" width="7.81640625" style="32" customWidth="1"/>
    <col min="11549" max="11549" width="5.1796875" style="32" customWidth="1"/>
    <col min="11550" max="11551" width="7.81640625" style="32" customWidth="1"/>
    <col min="11552" max="11552" width="5.453125" style="32" customWidth="1"/>
    <col min="11553" max="11555" width="8.81640625" style="32"/>
    <col min="11556" max="11556" width="8.90625" style="32" bestFit="1" customWidth="1"/>
    <col min="11557" max="11777" width="8.81640625" style="32"/>
    <col min="11778" max="11778" width="15.1796875" style="32" customWidth="1"/>
    <col min="11779" max="11780" width="7.81640625" style="32" customWidth="1"/>
    <col min="11781" max="11781" width="6.1796875" style="32" customWidth="1"/>
    <col min="11782" max="11782" width="7.6328125" style="32" customWidth="1"/>
    <col min="11783" max="11783" width="8.08984375" style="32" customWidth="1"/>
    <col min="11784" max="11784" width="5.81640625" style="32" customWidth="1"/>
    <col min="11785" max="11785" width="7" style="32" customWidth="1"/>
    <col min="11786" max="11786" width="7.1796875" style="32" customWidth="1"/>
    <col min="11787" max="11787" width="5.81640625" style="32" customWidth="1"/>
    <col min="11788" max="11788" width="7.36328125" style="32" customWidth="1"/>
    <col min="11789" max="11789" width="7.08984375" style="32" customWidth="1"/>
    <col min="11790" max="11790" width="5.36328125" style="32" customWidth="1"/>
    <col min="11791" max="11791" width="6.6328125" style="32" customWidth="1"/>
    <col min="11792" max="11792" width="6.1796875" style="32" customWidth="1"/>
    <col min="11793" max="11793" width="5.81640625" style="32" customWidth="1"/>
    <col min="11794" max="11795" width="7.08984375" style="32" customWidth="1"/>
    <col min="11796" max="11796" width="6" style="32" customWidth="1"/>
    <col min="11797" max="11797" width="6.6328125" style="32" customWidth="1"/>
    <col min="11798" max="11798" width="7.08984375" style="32" customWidth="1"/>
    <col min="11799" max="11799" width="5.1796875" style="32" customWidth="1"/>
    <col min="11800" max="11801" width="7.6328125" style="32" customWidth="1"/>
    <col min="11802" max="11802" width="5.1796875" style="32" customWidth="1"/>
    <col min="11803" max="11804" width="7.81640625" style="32" customWidth="1"/>
    <col min="11805" max="11805" width="5.1796875" style="32" customWidth="1"/>
    <col min="11806" max="11807" width="7.81640625" style="32" customWidth="1"/>
    <col min="11808" max="11808" width="5.453125" style="32" customWidth="1"/>
    <col min="11809" max="11811" width="8.81640625" style="32"/>
    <col min="11812" max="11812" width="8.90625" style="32" bestFit="1" customWidth="1"/>
    <col min="11813" max="12033" width="8.81640625" style="32"/>
    <col min="12034" max="12034" width="15.1796875" style="32" customWidth="1"/>
    <col min="12035" max="12036" width="7.81640625" style="32" customWidth="1"/>
    <col min="12037" max="12037" width="6.1796875" style="32" customWidth="1"/>
    <col min="12038" max="12038" width="7.6328125" style="32" customWidth="1"/>
    <col min="12039" max="12039" width="8.08984375" style="32" customWidth="1"/>
    <col min="12040" max="12040" width="5.81640625" style="32" customWidth="1"/>
    <col min="12041" max="12041" width="7" style="32" customWidth="1"/>
    <col min="12042" max="12042" width="7.1796875" style="32" customWidth="1"/>
    <col min="12043" max="12043" width="5.81640625" style="32" customWidth="1"/>
    <col min="12044" max="12044" width="7.36328125" style="32" customWidth="1"/>
    <col min="12045" max="12045" width="7.08984375" style="32" customWidth="1"/>
    <col min="12046" max="12046" width="5.36328125" style="32" customWidth="1"/>
    <col min="12047" max="12047" width="6.6328125" style="32" customWidth="1"/>
    <col min="12048" max="12048" width="6.1796875" style="32" customWidth="1"/>
    <col min="12049" max="12049" width="5.81640625" style="32" customWidth="1"/>
    <col min="12050" max="12051" width="7.08984375" style="32" customWidth="1"/>
    <col min="12052" max="12052" width="6" style="32" customWidth="1"/>
    <col min="12053" max="12053" width="6.6328125" style="32" customWidth="1"/>
    <col min="12054" max="12054" width="7.08984375" style="32" customWidth="1"/>
    <col min="12055" max="12055" width="5.1796875" style="32" customWidth="1"/>
    <col min="12056" max="12057" width="7.6328125" style="32" customWidth="1"/>
    <col min="12058" max="12058" width="5.1796875" style="32" customWidth="1"/>
    <col min="12059" max="12060" width="7.81640625" style="32" customWidth="1"/>
    <col min="12061" max="12061" width="5.1796875" style="32" customWidth="1"/>
    <col min="12062" max="12063" width="7.81640625" style="32" customWidth="1"/>
    <col min="12064" max="12064" width="5.453125" style="32" customWidth="1"/>
    <col min="12065" max="12067" width="8.81640625" style="32"/>
    <col min="12068" max="12068" width="8.90625" style="32" bestFit="1" customWidth="1"/>
    <col min="12069" max="12289" width="8.81640625" style="32"/>
    <col min="12290" max="12290" width="15.1796875" style="32" customWidth="1"/>
    <col min="12291" max="12292" width="7.81640625" style="32" customWidth="1"/>
    <col min="12293" max="12293" width="6.1796875" style="32" customWidth="1"/>
    <col min="12294" max="12294" width="7.6328125" style="32" customWidth="1"/>
    <col min="12295" max="12295" width="8.08984375" style="32" customWidth="1"/>
    <col min="12296" max="12296" width="5.81640625" style="32" customWidth="1"/>
    <col min="12297" max="12297" width="7" style="32" customWidth="1"/>
    <col min="12298" max="12298" width="7.1796875" style="32" customWidth="1"/>
    <col min="12299" max="12299" width="5.81640625" style="32" customWidth="1"/>
    <col min="12300" max="12300" width="7.36328125" style="32" customWidth="1"/>
    <col min="12301" max="12301" width="7.08984375" style="32" customWidth="1"/>
    <col min="12302" max="12302" width="5.36328125" style="32" customWidth="1"/>
    <col min="12303" max="12303" width="6.6328125" style="32" customWidth="1"/>
    <col min="12304" max="12304" width="6.1796875" style="32" customWidth="1"/>
    <col min="12305" max="12305" width="5.81640625" style="32" customWidth="1"/>
    <col min="12306" max="12307" width="7.08984375" style="32" customWidth="1"/>
    <col min="12308" max="12308" width="6" style="32" customWidth="1"/>
    <col min="12309" max="12309" width="6.6328125" style="32" customWidth="1"/>
    <col min="12310" max="12310" width="7.08984375" style="32" customWidth="1"/>
    <col min="12311" max="12311" width="5.1796875" style="32" customWidth="1"/>
    <col min="12312" max="12313" width="7.6328125" style="32" customWidth="1"/>
    <col min="12314" max="12314" width="5.1796875" style="32" customWidth="1"/>
    <col min="12315" max="12316" width="7.81640625" style="32" customWidth="1"/>
    <col min="12317" max="12317" width="5.1796875" style="32" customWidth="1"/>
    <col min="12318" max="12319" width="7.81640625" style="32" customWidth="1"/>
    <col min="12320" max="12320" width="5.453125" style="32" customWidth="1"/>
    <col min="12321" max="12323" width="8.81640625" style="32"/>
    <col min="12324" max="12324" width="8.90625" style="32" bestFit="1" customWidth="1"/>
    <col min="12325" max="12545" width="8.81640625" style="32"/>
    <col min="12546" max="12546" width="15.1796875" style="32" customWidth="1"/>
    <col min="12547" max="12548" width="7.81640625" style="32" customWidth="1"/>
    <col min="12549" max="12549" width="6.1796875" style="32" customWidth="1"/>
    <col min="12550" max="12550" width="7.6328125" style="32" customWidth="1"/>
    <col min="12551" max="12551" width="8.08984375" style="32" customWidth="1"/>
    <col min="12552" max="12552" width="5.81640625" style="32" customWidth="1"/>
    <col min="12553" max="12553" width="7" style="32" customWidth="1"/>
    <col min="12554" max="12554" width="7.1796875" style="32" customWidth="1"/>
    <col min="12555" max="12555" width="5.81640625" style="32" customWidth="1"/>
    <col min="12556" max="12556" width="7.36328125" style="32" customWidth="1"/>
    <col min="12557" max="12557" width="7.08984375" style="32" customWidth="1"/>
    <col min="12558" max="12558" width="5.36328125" style="32" customWidth="1"/>
    <col min="12559" max="12559" width="6.6328125" style="32" customWidth="1"/>
    <col min="12560" max="12560" width="6.1796875" style="32" customWidth="1"/>
    <col min="12561" max="12561" width="5.81640625" style="32" customWidth="1"/>
    <col min="12562" max="12563" width="7.08984375" style="32" customWidth="1"/>
    <col min="12564" max="12564" width="6" style="32" customWidth="1"/>
    <col min="12565" max="12565" width="6.6328125" style="32" customWidth="1"/>
    <col min="12566" max="12566" width="7.08984375" style="32" customWidth="1"/>
    <col min="12567" max="12567" width="5.1796875" style="32" customWidth="1"/>
    <col min="12568" max="12569" width="7.6328125" style="32" customWidth="1"/>
    <col min="12570" max="12570" width="5.1796875" style="32" customWidth="1"/>
    <col min="12571" max="12572" width="7.81640625" style="32" customWidth="1"/>
    <col min="12573" max="12573" width="5.1796875" style="32" customWidth="1"/>
    <col min="12574" max="12575" width="7.81640625" style="32" customWidth="1"/>
    <col min="12576" max="12576" width="5.453125" style="32" customWidth="1"/>
    <col min="12577" max="12579" width="8.81640625" style="32"/>
    <col min="12580" max="12580" width="8.90625" style="32" bestFit="1" customWidth="1"/>
    <col min="12581" max="12801" width="8.81640625" style="32"/>
    <col min="12802" max="12802" width="15.1796875" style="32" customWidth="1"/>
    <col min="12803" max="12804" width="7.81640625" style="32" customWidth="1"/>
    <col min="12805" max="12805" width="6.1796875" style="32" customWidth="1"/>
    <col min="12806" max="12806" width="7.6328125" style="32" customWidth="1"/>
    <col min="12807" max="12807" width="8.08984375" style="32" customWidth="1"/>
    <col min="12808" max="12808" width="5.81640625" style="32" customWidth="1"/>
    <col min="12809" max="12809" width="7" style="32" customWidth="1"/>
    <col min="12810" max="12810" width="7.1796875" style="32" customWidth="1"/>
    <col min="12811" max="12811" width="5.81640625" style="32" customWidth="1"/>
    <col min="12812" max="12812" width="7.36328125" style="32" customWidth="1"/>
    <col min="12813" max="12813" width="7.08984375" style="32" customWidth="1"/>
    <col min="12814" max="12814" width="5.36328125" style="32" customWidth="1"/>
    <col min="12815" max="12815" width="6.6328125" style="32" customWidth="1"/>
    <col min="12816" max="12816" width="6.1796875" style="32" customWidth="1"/>
    <col min="12817" max="12817" width="5.81640625" style="32" customWidth="1"/>
    <col min="12818" max="12819" width="7.08984375" style="32" customWidth="1"/>
    <col min="12820" max="12820" width="6" style="32" customWidth="1"/>
    <col min="12821" max="12821" width="6.6328125" style="32" customWidth="1"/>
    <col min="12822" max="12822" width="7.08984375" style="32" customWidth="1"/>
    <col min="12823" max="12823" width="5.1796875" style="32" customWidth="1"/>
    <col min="12824" max="12825" width="7.6328125" style="32" customWidth="1"/>
    <col min="12826" max="12826" width="5.1796875" style="32" customWidth="1"/>
    <col min="12827" max="12828" width="7.81640625" style="32" customWidth="1"/>
    <col min="12829" max="12829" width="5.1796875" style="32" customWidth="1"/>
    <col min="12830" max="12831" width="7.81640625" style="32" customWidth="1"/>
    <col min="12832" max="12832" width="5.453125" style="32" customWidth="1"/>
    <col min="12833" max="12835" width="8.81640625" style="32"/>
    <col min="12836" max="12836" width="8.90625" style="32" bestFit="1" customWidth="1"/>
    <col min="12837" max="13057" width="8.81640625" style="32"/>
    <col min="13058" max="13058" width="15.1796875" style="32" customWidth="1"/>
    <col min="13059" max="13060" width="7.81640625" style="32" customWidth="1"/>
    <col min="13061" max="13061" width="6.1796875" style="32" customWidth="1"/>
    <col min="13062" max="13062" width="7.6328125" style="32" customWidth="1"/>
    <col min="13063" max="13063" width="8.08984375" style="32" customWidth="1"/>
    <col min="13064" max="13064" width="5.81640625" style="32" customWidth="1"/>
    <col min="13065" max="13065" width="7" style="32" customWidth="1"/>
    <col min="13066" max="13066" width="7.1796875" style="32" customWidth="1"/>
    <col min="13067" max="13067" width="5.81640625" style="32" customWidth="1"/>
    <col min="13068" max="13068" width="7.36328125" style="32" customWidth="1"/>
    <col min="13069" max="13069" width="7.08984375" style="32" customWidth="1"/>
    <col min="13070" max="13070" width="5.36328125" style="32" customWidth="1"/>
    <col min="13071" max="13071" width="6.6328125" style="32" customWidth="1"/>
    <col min="13072" max="13072" width="6.1796875" style="32" customWidth="1"/>
    <col min="13073" max="13073" width="5.81640625" style="32" customWidth="1"/>
    <col min="13074" max="13075" width="7.08984375" style="32" customWidth="1"/>
    <col min="13076" max="13076" width="6" style="32" customWidth="1"/>
    <col min="13077" max="13077" width="6.6328125" style="32" customWidth="1"/>
    <col min="13078" max="13078" width="7.08984375" style="32" customWidth="1"/>
    <col min="13079" max="13079" width="5.1796875" style="32" customWidth="1"/>
    <col min="13080" max="13081" width="7.6328125" style="32" customWidth="1"/>
    <col min="13082" max="13082" width="5.1796875" style="32" customWidth="1"/>
    <col min="13083" max="13084" width="7.81640625" style="32" customWidth="1"/>
    <col min="13085" max="13085" width="5.1796875" style="32" customWidth="1"/>
    <col min="13086" max="13087" width="7.81640625" style="32" customWidth="1"/>
    <col min="13088" max="13088" width="5.453125" style="32" customWidth="1"/>
    <col min="13089" max="13091" width="8.81640625" style="32"/>
    <col min="13092" max="13092" width="8.90625" style="32" bestFit="1" customWidth="1"/>
    <col min="13093" max="13313" width="8.81640625" style="32"/>
    <col min="13314" max="13314" width="15.1796875" style="32" customWidth="1"/>
    <col min="13315" max="13316" width="7.81640625" style="32" customWidth="1"/>
    <col min="13317" max="13317" width="6.1796875" style="32" customWidth="1"/>
    <col min="13318" max="13318" width="7.6328125" style="32" customWidth="1"/>
    <col min="13319" max="13319" width="8.08984375" style="32" customWidth="1"/>
    <col min="13320" max="13320" width="5.81640625" style="32" customWidth="1"/>
    <col min="13321" max="13321" width="7" style="32" customWidth="1"/>
    <col min="13322" max="13322" width="7.1796875" style="32" customWidth="1"/>
    <col min="13323" max="13323" width="5.81640625" style="32" customWidth="1"/>
    <col min="13324" max="13324" width="7.36328125" style="32" customWidth="1"/>
    <col min="13325" max="13325" width="7.08984375" style="32" customWidth="1"/>
    <col min="13326" max="13326" width="5.36328125" style="32" customWidth="1"/>
    <col min="13327" max="13327" width="6.6328125" style="32" customWidth="1"/>
    <col min="13328" max="13328" width="6.1796875" style="32" customWidth="1"/>
    <col min="13329" max="13329" width="5.81640625" style="32" customWidth="1"/>
    <col min="13330" max="13331" width="7.08984375" style="32" customWidth="1"/>
    <col min="13332" max="13332" width="6" style="32" customWidth="1"/>
    <col min="13333" max="13333" width="6.6328125" style="32" customWidth="1"/>
    <col min="13334" max="13334" width="7.08984375" style="32" customWidth="1"/>
    <col min="13335" max="13335" width="5.1796875" style="32" customWidth="1"/>
    <col min="13336" max="13337" width="7.6328125" style="32" customWidth="1"/>
    <col min="13338" max="13338" width="5.1796875" style="32" customWidth="1"/>
    <col min="13339" max="13340" width="7.81640625" style="32" customWidth="1"/>
    <col min="13341" max="13341" width="5.1796875" style="32" customWidth="1"/>
    <col min="13342" max="13343" width="7.81640625" style="32" customWidth="1"/>
    <col min="13344" max="13344" width="5.453125" style="32" customWidth="1"/>
    <col min="13345" max="13347" width="8.81640625" style="32"/>
    <col min="13348" max="13348" width="8.90625" style="32" bestFit="1" customWidth="1"/>
    <col min="13349" max="13569" width="8.81640625" style="32"/>
    <col min="13570" max="13570" width="15.1796875" style="32" customWidth="1"/>
    <col min="13571" max="13572" width="7.81640625" style="32" customWidth="1"/>
    <col min="13573" max="13573" width="6.1796875" style="32" customWidth="1"/>
    <col min="13574" max="13574" width="7.6328125" style="32" customWidth="1"/>
    <col min="13575" max="13575" width="8.08984375" style="32" customWidth="1"/>
    <col min="13576" max="13576" width="5.81640625" style="32" customWidth="1"/>
    <col min="13577" max="13577" width="7" style="32" customWidth="1"/>
    <col min="13578" max="13578" width="7.1796875" style="32" customWidth="1"/>
    <col min="13579" max="13579" width="5.81640625" style="32" customWidth="1"/>
    <col min="13580" max="13580" width="7.36328125" style="32" customWidth="1"/>
    <col min="13581" max="13581" width="7.08984375" style="32" customWidth="1"/>
    <col min="13582" max="13582" width="5.36328125" style="32" customWidth="1"/>
    <col min="13583" max="13583" width="6.6328125" style="32" customWidth="1"/>
    <col min="13584" max="13584" width="6.1796875" style="32" customWidth="1"/>
    <col min="13585" max="13585" width="5.81640625" style="32" customWidth="1"/>
    <col min="13586" max="13587" width="7.08984375" style="32" customWidth="1"/>
    <col min="13588" max="13588" width="6" style="32" customWidth="1"/>
    <col min="13589" max="13589" width="6.6328125" style="32" customWidth="1"/>
    <col min="13590" max="13590" width="7.08984375" style="32" customWidth="1"/>
    <col min="13591" max="13591" width="5.1796875" style="32" customWidth="1"/>
    <col min="13592" max="13593" width="7.6328125" style="32" customWidth="1"/>
    <col min="13594" max="13594" width="5.1796875" style="32" customWidth="1"/>
    <col min="13595" max="13596" width="7.81640625" style="32" customWidth="1"/>
    <col min="13597" max="13597" width="5.1796875" style="32" customWidth="1"/>
    <col min="13598" max="13599" width="7.81640625" style="32" customWidth="1"/>
    <col min="13600" max="13600" width="5.453125" style="32" customWidth="1"/>
    <col min="13601" max="13603" width="8.81640625" style="32"/>
    <col min="13604" max="13604" width="8.90625" style="32" bestFit="1" customWidth="1"/>
    <col min="13605" max="13825" width="8.81640625" style="32"/>
    <col min="13826" max="13826" width="15.1796875" style="32" customWidth="1"/>
    <col min="13827" max="13828" width="7.81640625" style="32" customWidth="1"/>
    <col min="13829" max="13829" width="6.1796875" style="32" customWidth="1"/>
    <col min="13830" max="13830" width="7.6328125" style="32" customWidth="1"/>
    <col min="13831" max="13831" width="8.08984375" style="32" customWidth="1"/>
    <col min="13832" max="13832" width="5.81640625" style="32" customWidth="1"/>
    <col min="13833" max="13833" width="7" style="32" customWidth="1"/>
    <col min="13834" max="13834" width="7.1796875" style="32" customWidth="1"/>
    <col min="13835" max="13835" width="5.81640625" style="32" customWidth="1"/>
    <col min="13836" max="13836" width="7.36328125" style="32" customWidth="1"/>
    <col min="13837" max="13837" width="7.08984375" style="32" customWidth="1"/>
    <col min="13838" max="13838" width="5.36328125" style="32" customWidth="1"/>
    <col min="13839" max="13839" width="6.6328125" style="32" customWidth="1"/>
    <col min="13840" max="13840" width="6.1796875" style="32" customWidth="1"/>
    <col min="13841" max="13841" width="5.81640625" style="32" customWidth="1"/>
    <col min="13842" max="13843" width="7.08984375" style="32" customWidth="1"/>
    <col min="13844" max="13844" width="6" style="32" customWidth="1"/>
    <col min="13845" max="13845" width="6.6328125" style="32" customWidth="1"/>
    <col min="13846" max="13846" width="7.08984375" style="32" customWidth="1"/>
    <col min="13847" max="13847" width="5.1796875" style="32" customWidth="1"/>
    <col min="13848" max="13849" width="7.6328125" style="32" customWidth="1"/>
    <col min="13850" max="13850" width="5.1796875" style="32" customWidth="1"/>
    <col min="13851" max="13852" width="7.81640625" style="32" customWidth="1"/>
    <col min="13853" max="13853" width="5.1796875" style="32" customWidth="1"/>
    <col min="13854" max="13855" width="7.81640625" style="32" customWidth="1"/>
    <col min="13856" max="13856" width="5.453125" style="32" customWidth="1"/>
    <col min="13857" max="13859" width="8.81640625" style="32"/>
    <col min="13860" max="13860" width="8.90625" style="32" bestFit="1" customWidth="1"/>
    <col min="13861" max="14081" width="8.81640625" style="32"/>
    <col min="14082" max="14082" width="15.1796875" style="32" customWidth="1"/>
    <col min="14083" max="14084" width="7.81640625" style="32" customWidth="1"/>
    <col min="14085" max="14085" width="6.1796875" style="32" customWidth="1"/>
    <col min="14086" max="14086" width="7.6328125" style="32" customWidth="1"/>
    <col min="14087" max="14087" width="8.08984375" style="32" customWidth="1"/>
    <col min="14088" max="14088" width="5.81640625" style="32" customWidth="1"/>
    <col min="14089" max="14089" width="7" style="32" customWidth="1"/>
    <col min="14090" max="14090" width="7.1796875" style="32" customWidth="1"/>
    <col min="14091" max="14091" width="5.81640625" style="32" customWidth="1"/>
    <col min="14092" max="14092" width="7.36328125" style="32" customWidth="1"/>
    <col min="14093" max="14093" width="7.08984375" style="32" customWidth="1"/>
    <col min="14094" max="14094" width="5.36328125" style="32" customWidth="1"/>
    <col min="14095" max="14095" width="6.6328125" style="32" customWidth="1"/>
    <col min="14096" max="14096" width="6.1796875" style="32" customWidth="1"/>
    <col min="14097" max="14097" width="5.81640625" style="32" customWidth="1"/>
    <col min="14098" max="14099" width="7.08984375" style="32" customWidth="1"/>
    <col min="14100" max="14100" width="6" style="32" customWidth="1"/>
    <col min="14101" max="14101" width="6.6328125" style="32" customWidth="1"/>
    <col min="14102" max="14102" width="7.08984375" style="32" customWidth="1"/>
    <col min="14103" max="14103" width="5.1796875" style="32" customWidth="1"/>
    <col min="14104" max="14105" width="7.6328125" style="32" customWidth="1"/>
    <col min="14106" max="14106" width="5.1796875" style="32" customWidth="1"/>
    <col min="14107" max="14108" width="7.81640625" style="32" customWidth="1"/>
    <col min="14109" max="14109" width="5.1796875" style="32" customWidth="1"/>
    <col min="14110" max="14111" width="7.81640625" style="32" customWidth="1"/>
    <col min="14112" max="14112" width="5.453125" style="32" customWidth="1"/>
    <col min="14113" max="14115" width="8.81640625" style="32"/>
    <col min="14116" max="14116" width="8.90625" style="32" bestFit="1" customWidth="1"/>
    <col min="14117" max="14337" width="8.81640625" style="32"/>
    <col min="14338" max="14338" width="15.1796875" style="32" customWidth="1"/>
    <col min="14339" max="14340" width="7.81640625" style="32" customWidth="1"/>
    <col min="14341" max="14341" width="6.1796875" style="32" customWidth="1"/>
    <col min="14342" max="14342" width="7.6328125" style="32" customWidth="1"/>
    <col min="14343" max="14343" width="8.08984375" style="32" customWidth="1"/>
    <col min="14344" max="14344" width="5.81640625" style="32" customWidth="1"/>
    <col min="14345" max="14345" width="7" style="32" customWidth="1"/>
    <col min="14346" max="14346" width="7.1796875" style="32" customWidth="1"/>
    <col min="14347" max="14347" width="5.81640625" style="32" customWidth="1"/>
    <col min="14348" max="14348" width="7.36328125" style="32" customWidth="1"/>
    <col min="14349" max="14349" width="7.08984375" style="32" customWidth="1"/>
    <col min="14350" max="14350" width="5.36328125" style="32" customWidth="1"/>
    <col min="14351" max="14351" width="6.6328125" style="32" customWidth="1"/>
    <col min="14352" max="14352" width="6.1796875" style="32" customWidth="1"/>
    <col min="14353" max="14353" width="5.81640625" style="32" customWidth="1"/>
    <col min="14354" max="14355" width="7.08984375" style="32" customWidth="1"/>
    <col min="14356" max="14356" width="6" style="32" customWidth="1"/>
    <col min="14357" max="14357" width="6.6328125" style="32" customWidth="1"/>
    <col min="14358" max="14358" width="7.08984375" style="32" customWidth="1"/>
    <col min="14359" max="14359" width="5.1796875" style="32" customWidth="1"/>
    <col min="14360" max="14361" width="7.6328125" style="32" customWidth="1"/>
    <col min="14362" max="14362" width="5.1796875" style="32" customWidth="1"/>
    <col min="14363" max="14364" width="7.81640625" style="32" customWidth="1"/>
    <col min="14365" max="14365" width="5.1796875" style="32" customWidth="1"/>
    <col min="14366" max="14367" width="7.81640625" style="32" customWidth="1"/>
    <col min="14368" max="14368" width="5.453125" style="32" customWidth="1"/>
    <col min="14369" max="14371" width="8.81640625" style="32"/>
    <col min="14372" max="14372" width="8.90625" style="32" bestFit="1" customWidth="1"/>
    <col min="14373" max="14593" width="8.81640625" style="32"/>
    <col min="14594" max="14594" width="15.1796875" style="32" customWidth="1"/>
    <col min="14595" max="14596" width="7.81640625" style="32" customWidth="1"/>
    <col min="14597" max="14597" width="6.1796875" style="32" customWidth="1"/>
    <col min="14598" max="14598" width="7.6328125" style="32" customWidth="1"/>
    <col min="14599" max="14599" width="8.08984375" style="32" customWidth="1"/>
    <col min="14600" max="14600" width="5.81640625" style="32" customWidth="1"/>
    <col min="14601" max="14601" width="7" style="32" customWidth="1"/>
    <col min="14602" max="14602" width="7.1796875" style="32" customWidth="1"/>
    <col min="14603" max="14603" width="5.81640625" style="32" customWidth="1"/>
    <col min="14604" max="14604" width="7.36328125" style="32" customWidth="1"/>
    <col min="14605" max="14605" width="7.08984375" style="32" customWidth="1"/>
    <col min="14606" max="14606" width="5.36328125" style="32" customWidth="1"/>
    <col min="14607" max="14607" width="6.6328125" style="32" customWidth="1"/>
    <col min="14608" max="14608" width="6.1796875" style="32" customWidth="1"/>
    <col min="14609" max="14609" width="5.81640625" style="32" customWidth="1"/>
    <col min="14610" max="14611" width="7.08984375" style="32" customWidth="1"/>
    <col min="14612" max="14612" width="6" style="32" customWidth="1"/>
    <col min="14613" max="14613" width="6.6328125" style="32" customWidth="1"/>
    <col min="14614" max="14614" width="7.08984375" style="32" customWidth="1"/>
    <col min="14615" max="14615" width="5.1796875" style="32" customWidth="1"/>
    <col min="14616" max="14617" width="7.6328125" style="32" customWidth="1"/>
    <col min="14618" max="14618" width="5.1796875" style="32" customWidth="1"/>
    <col min="14619" max="14620" width="7.81640625" style="32" customWidth="1"/>
    <col min="14621" max="14621" width="5.1796875" style="32" customWidth="1"/>
    <col min="14622" max="14623" width="7.81640625" style="32" customWidth="1"/>
    <col min="14624" max="14624" width="5.453125" style="32" customWidth="1"/>
    <col min="14625" max="14627" width="8.81640625" style="32"/>
    <col min="14628" max="14628" width="8.90625" style="32" bestFit="1" customWidth="1"/>
    <col min="14629" max="14849" width="8.81640625" style="32"/>
    <col min="14850" max="14850" width="15.1796875" style="32" customWidth="1"/>
    <col min="14851" max="14852" width="7.81640625" style="32" customWidth="1"/>
    <col min="14853" max="14853" width="6.1796875" style="32" customWidth="1"/>
    <col min="14854" max="14854" width="7.6328125" style="32" customWidth="1"/>
    <col min="14855" max="14855" width="8.08984375" style="32" customWidth="1"/>
    <col min="14856" max="14856" width="5.81640625" style="32" customWidth="1"/>
    <col min="14857" max="14857" width="7" style="32" customWidth="1"/>
    <col min="14858" max="14858" width="7.1796875" style="32" customWidth="1"/>
    <col min="14859" max="14859" width="5.81640625" style="32" customWidth="1"/>
    <col min="14860" max="14860" width="7.36328125" style="32" customWidth="1"/>
    <col min="14861" max="14861" width="7.08984375" style="32" customWidth="1"/>
    <col min="14862" max="14862" width="5.36328125" style="32" customWidth="1"/>
    <col min="14863" max="14863" width="6.6328125" style="32" customWidth="1"/>
    <col min="14864" max="14864" width="6.1796875" style="32" customWidth="1"/>
    <col min="14865" max="14865" width="5.81640625" style="32" customWidth="1"/>
    <col min="14866" max="14867" width="7.08984375" style="32" customWidth="1"/>
    <col min="14868" max="14868" width="6" style="32" customWidth="1"/>
    <col min="14869" max="14869" width="6.6328125" style="32" customWidth="1"/>
    <col min="14870" max="14870" width="7.08984375" style="32" customWidth="1"/>
    <col min="14871" max="14871" width="5.1796875" style="32" customWidth="1"/>
    <col min="14872" max="14873" width="7.6328125" style="32" customWidth="1"/>
    <col min="14874" max="14874" width="5.1796875" style="32" customWidth="1"/>
    <col min="14875" max="14876" width="7.81640625" style="32" customWidth="1"/>
    <col min="14877" max="14877" width="5.1796875" style="32" customWidth="1"/>
    <col min="14878" max="14879" width="7.81640625" style="32" customWidth="1"/>
    <col min="14880" max="14880" width="5.453125" style="32" customWidth="1"/>
    <col min="14881" max="14883" width="8.81640625" style="32"/>
    <col min="14884" max="14884" width="8.90625" style="32" bestFit="1" customWidth="1"/>
    <col min="14885" max="15105" width="8.81640625" style="32"/>
    <col min="15106" max="15106" width="15.1796875" style="32" customWidth="1"/>
    <col min="15107" max="15108" width="7.81640625" style="32" customWidth="1"/>
    <col min="15109" max="15109" width="6.1796875" style="32" customWidth="1"/>
    <col min="15110" max="15110" width="7.6328125" style="32" customWidth="1"/>
    <col min="15111" max="15111" width="8.08984375" style="32" customWidth="1"/>
    <col min="15112" max="15112" width="5.81640625" style="32" customWidth="1"/>
    <col min="15113" max="15113" width="7" style="32" customWidth="1"/>
    <col min="15114" max="15114" width="7.1796875" style="32" customWidth="1"/>
    <col min="15115" max="15115" width="5.81640625" style="32" customWidth="1"/>
    <col min="15116" max="15116" width="7.36328125" style="32" customWidth="1"/>
    <col min="15117" max="15117" width="7.08984375" style="32" customWidth="1"/>
    <col min="15118" max="15118" width="5.36328125" style="32" customWidth="1"/>
    <col min="15119" max="15119" width="6.6328125" style="32" customWidth="1"/>
    <col min="15120" max="15120" width="6.1796875" style="32" customWidth="1"/>
    <col min="15121" max="15121" width="5.81640625" style="32" customWidth="1"/>
    <col min="15122" max="15123" width="7.08984375" style="32" customWidth="1"/>
    <col min="15124" max="15124" width="6" style="32" customWidth="1"/>
    <col min="15125" max="15125" width="6.6328125" style="32" customWidth="1"/>
    <col min="15126" max="15126" width="7.08984375" style="32" customWidth="1"/>
    <col min="15127" max="15127" width="5.1796875" style="32" customWidth="1"/>
    <col min="15128" max="15129" width="7.6328125" style="32" customWidth="1"/>
    <col min="15130" max="15130" width="5.1796875" style="32" customWidth="1"/>
    <col min="15131" max="15132" width="7.81640625" style="32" customWidth="1"/>
    <col min="15133" max="15133" width="5.1796875" style="32" customWidth="1"/>
    <col min="15134" max="15135" width="7.81640625" style="32" customWidth="1"/>
    <col min="15136" max="15136" width="5.453125" style="32" customWidth="1"/>
    <col min="15137" max="15139" width="8.81640625" style="32"/>
    <col min="15140" max="15140" width="8.90625" style="32" bestFit="1" customWidth="1"/>
    <col min="15141" max="15361" width="8.81640625" style="32"/>
    <col min="15362" max="15362" width="15.1796875" style="32" customWidth="1"/>
    <col min="15363" max="15364" width="7.81640625" style="32" customWidth="1"/>
    <col min="15365" max="15365" width="6.1796875" style="32" customWidth="1"/>
    <col min="15366" max="15366" width="7.6328125" style="32" customWidth="1"/>
    <col min="15367" max="15367" width="8.08984375" style="32" customWidth="1"/>
    <col min="15368" max="15368" width="5.81640625" style="32" customWidth="1"/>
    <col min="15369" max="15369" width="7" style="32" customWidth="1"/>
    <col min="15370" max="15370" width="7.1796875" style="32" customWidth="1"/>
    <col min="15371" max="15371" width="5.81640625" style="32" customWidth="1"/>
    <col min="15372" max="15372" width="7.36328125" style="32" customWidth="1"/>
    <col min="15373" max="15373" width="7.08984375" style="32" customWidth="1"/>
    <col min="15374" max="15374" width="5.36328125" style="32" customWidth="1"/>
    <col min="15375" max="15375" width="6.6328125" style="32" customWidth="1"/>
    <col min="15376" max="15376" width="6.1796875" style="32" customWidth="1"/>
    <col min="15377" max="15377" width="5.81640625" style="32" customWidth="1"/>
    <col min="15378" max="15379" width="7.08984375" style="32" customWidth="1"/>
    <col min="15380" max="15380" width="6" style="32" customWidth="1"/>
    <col min="15381" max="15381" width="6.6328125" style="32" customWidth="1"/>
    <col min="15382" max="15382" width="7.08984375" style="32" customWidth="1"/>
    <col min="15383" max="15383" width="5.1796875" style="32" customWidth="1"/>
    <col min="15384" max="15385" width="7.6328125" style="32" customWidth="1"/>
    <col min="15386" max="15386" width="5.1796875" style="32" customWidth="1"/>
    <col min="15387" max="15388" width="7.81640625" style="32" customWidth="1"/>
    <col min="15389" max="15389" width="5.1796875" style="32" customWidth="1"/>
    <col min="15390" max="15391" width="7.81640625" style="32" customWidth="1"/>
    <col min="15392" max="15392" width="5.453125" style="32" customWidth="1"/>
    <col min="15393" max="15395" width="8.81640625" style="32"/>
    <col min="15396" max="15396" width="8.90625" style="32" bestFit="1" customWidth="1"/>
    <col min="15397" max="15617" width="8.81640625" style="32"/>
    <col min="15618" max="15618" width="15.1796875" style="32" customWidth="1"/>
    <col min="15619" max="15620" width="7.81640625" style="32" customWidth="1"/>
    <col min="15621" max="15621" width="6.1796875" style="32" customWidth="1"/>
    <col min="15622" max="15622" width="7.6328125" style="32" customWidth="1"/>
    <col min="15623" max="15623" width="8.08984375" style="32" customWidth="1"/>
    <col min="15624" max="15624" width="5.81640625" style="32" customWidth="1"/>
    <col min="15625" max="15625" width="7" style="32" customWidth="1"/>
    <col min="15626" max="15626" width="7.1796875" style="32" customWidth="1"/>
    <col min="15627" max="15627" width="5.81640625" style="32" customWidth="1"/>
    <col min="15628" max="15628" width="7.36328125" style="32" customWidth="1"/>
    <col min="15629" max="15629" width="7.08984375" style="32" customWidth="1"/>
    <col min="15630" max="15630" width="5.36328125" style="32" customWidth="1"/>
    <col min="15631" max="15631" width="6.6328125" style="32" customWidth="1"/>
    <col min="15632" max="15632" width="6.1796875" style="32" customWidth="1"/>
    <col min="15633" max="15633" width="5.81640625" style="32" customWidth="1"/>
    <col min="15634" max="15635" width="7.08984375" style="32" customWidth="1"/>
    <col min="15636" max="15636" width="6" style="32" customWidth="1"/>
    <col min="15637" max="15637" width="6.6328125" style="32" customWidth="1"/>
    <col min="15638" max="15638" width="7.08984375" style="32" customWidth="1"/>
    <col min="15639" max="15639" width="5.1796875" style="32" customWidth="1"/>
    <col min="15640" max="15641" width="7.6328125" style="32" customWidth="1"/>
    <col min="15642" max="15642" width="5.1796875" style="32" customWidth="1"/>
    <col min="15643" max="15644" width="7.81640625" style="32" customWidth="1"/>
    <col min="15645" max="15645" width="5.1796875" style="32" customWidth="1"/>
    <col min="15646" max="15647" width="7.81640625" style="32" customWidth="1"/>
    <col min="15648" max="15648" width="5.453125" style="32" customWidth="1"/>
    <col min="15649" max="15651" width="8.81640625" style="32"/>
    <col min="15652" max="15652" width="8.90625" style="32" bestFit="1" customWidth="1"/>
    <col min="15653" max="15873" width="8.81640625" style="32"/>
    <col min="15874" max="15874" width="15.1796875" style="32" customWidth="1"/>
    <col min="15875" max="15876" width="7.81640625" style="32" customWidth="1"/>
    <col min="15877" max="15877" width="6.1796875" style="32" customWidth="1"/>
    <col min="15878" max="15878" width="7.6328125" style="32" customWidth="1"/>
    <col min="15879" max="15879" width="8.08984375" style="32" customWidth="1"/>
    <col min="15880" max="15880" width="5.81640625" style="32" customWidth="1"/>
    <col min="15881" max="15881" width="7" style="32" customWidth="1"/>
    <col min="15882" max="15882" width="7.1796875" style="32" customWidth="1"/>
    <col min="15883" max="15883" width="5.81640625" style="32" customWidth="1"/>
    <col min="15884" max="15884" width="7.36328125" style="32" customWidth="1"/>
    <col min="15885" max="15885" width="7.08984375" style="32" customWidth="1"/>
    <col min="15886" max="15886" width="5.36328125" style="32" customWidth="1"/>
    <col min="15887" max="15887" width="6.6328125" style="32" customWidth="1"/>
    <col min="15888" max="15888" width="6.1796875" style="32" customWidth="1"/>
    <col min="15889" max="15889" width="5.81640625" style="32" customWidth="1"/>
    <col min="15890" max="15891" width="7.08984375" style="32" customWidth="1"/>
    <col min="15892" max="15892" width="6" style="32" customWidth="1"/>
    <col min="15893" max="15893" width="6.6328125" style="32" customWidth="1"/>
    <col min="15894" max="15894" width="7.08984375" style="32" customWidth="1"/>
    <col min="15895" max="15895" width="5.1796875" style="32" customWidth="1"/>
    <col min="15896" max="15897" width="7.6328125" style="32" customWidth="1"/>
    <col min="15898" max="15898" width="5.1796875" style="32" customWidth="1"/>
    <col min="15899" max="15900" width="7.81640625" style="32" customWidth="1"/>
    <col min="15901" max="15901" width="5.1796875" style="32" customWidth="1"/>
    <col min="15902" max="15903" width="7.81640625" style="32" customWidth="1"/>
    <col min="15904" max="15904" width="5.453125" style="32" customWidth="1"/>
    <col min="15905" max="15907" width="8.81640625" style="32"/>
    <col min="15908" max="15908" width="8.90625" style="32" bestFit="1" customWidth="1"/>
    <col min="15909" max="16129" width="8.81640625" style="32"/>
    <col min="16130" max="16130" width="15.1796875" style="32" customWidth="1"/>
    <col min="16131" max="16132" width="7.81640625" style="32" customWidth="1"/>
    <col min="16133" max="16133" width="6.1796875" style="32" customWidth="1"/>
    <col min="16134" max="16134" width="7.6328125" style="32" customWidth="1"/>
    <col min="16135" max="16135" width="8.08984375" style="32" customWidth="1"/>
    <col min="16136" max="16136" width="5.81640625" style="32" customWidth="1"/>
    <col min="16137" max="16137" width="7" style="32" customWidth="1"/>
    <col min="16138" max="16138" width="7.1796875" style="32" customWidth="1"/>
    <col min="16139" max="16139" width="5.81640625" style="32" customWidth="1"/>
    <col min="16140" max="16140" width="7.36328125" style="32" customWidth="1"/>
    <col min="16141" max="16141" width="7.08984375" style="32" customWidth="1"/>
    <col min="16142" max="16142" width="5.36328125" style="32" customWidth="1"/>
    <col min="16143" max="16143" width="6.6328125" style="32" customWidth="1"/>
    <col min="16144" max="16144" width="6.1796875" style="32" customWidth="1"/>
    <col min="16145" max="16145" width="5.81640625" style="32" customWidth="1"/>
    <col min="16146" max="16147" width="7.08984375" style="32" customWidth="1"/>
    <col min="16148" max="16148" width="6" style="32" customWidth="1"/>
    <col min="16149" max="16149" width="6.6328125" style="32" customWidth="1"/>
    <col min="16150" max="16150" width="7.08984375" style="32" customWidth="1"/>
    <col min="16151" max="16151" width="5.1796875" style="32" customWidth="1"/>
    <col min="16152" max="16153" width="7.6328125" style="32" customWidth="1"/>
    <col min="16154" max="16154" width="5.1796875" style="32" customWidth="1"/>
    <col min="16155" max="16156" width="7.81640625" style="32" customWidth="1"/>
    <col min="16157" max="16157" width="5.1796875" style="32" customWidth="1"/>
    <col min="16158" max="16159" width="7.81640625" style="32" customWidth="1"/>
    <col min="16160" max="16160" width="5.453125" style="32" customWidth="1"/>
    <col min="16161" max="16163" width="8.81640625" style="32"/>
    <col min="16164" max="16164" width="8.90625" style="32" bestFit="1" customWidth="1"/>
    <col min="16165" max="16383" width="8.81640625" style="32"/>
    <col min="16384" max="16384" width="8.81640625" style="32" customWidth="1"/>
  </cols>
  <sheetData>
    <row r="1" spans="1:34" s="30" customFormat="1" ht="57" customHeight="1">
      <c r="A1" s="53"/>
      <c r="B1" s="409" t="s">
        <v>60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378" t="s">
        <v>75</v>
      </c>
      <c r="AE1" s="378"/>
      <c r="AF1" s="378"/>
      <c r="AG1" s="378"/>
      <c r="AH1" s="53"/>
    </row>
    <row r="2" spans="1:34" s="30" customFormat="1" ht="11.25" customHeight="1">
      <c r="A2" s="52"/>
      <c r="B2" s="52"/>
      <c r="C2" s="52"/>
      <c r="D2" s="66"/>
      <c r="E2" s="66"/>
      <c r="F2" s="66"/>
      <c r="G2" s="66"/>
      <c r="H2" s="66"/>
      <c r="I2" s="26"/>
      <c r="J2" s="66"/>
      <c r="K2" s="66"/>
      <c r="L2" s="26"/>
      <c r="M2" s="66"/>
      <c r="N2" s="66"/>
      <c r="O2" s="66"/>
      <c r="P2" s="66"/>
      <c r="Q2" s="66"/>
      <c r="R2" s="37" t="s">
        <v>25</v>
      </c>
      <c r="S2" s="66"/>
      <c r="T2" s="8"/>
      <c r="U2" s="8"/>
      <c r="V2" s="8"/>
      <c r="W2" s="7"/>
      <c r="X2" s="7"/>
      <c r="Y2" s="7"/>
      <c r="Z2" s="7"/>
      <c r="AA2" s="7"/>
      <c r="AB2" s="7"/>
      <c r="AC2" s="7"/>
      <c r="AD2" s="7"/>
      <c r="AE2" s="7"/>
      <c r="AF2" s="53"/>
      <c r="AH2" s="53"/>
    </row>
    <row r="3" spans="1:34" s="30" customFormat="1" ht="110.4" customHeight="1">
      <c r="A3" s="68"/>
      <c r="B3" s="385" t="s">
        <v>6</v>
      </c>
      <c r="C3" s="385"/>
      <c r="D3" s="385"/>
      <c r="E3" s="385" t="s">
        <v>26</v>
      </c>
      <c r="F3" s="385"/>
      <c r="G3" s="385"/>
      <c r="H3" s="385" t="s">
        <v>47</v>
      </c>
      <c r="I3" s="385"/>
      <c r="J3" s="385"/>
      <c r="K3" s="385" t="s">
        <v>27</v>
      </c>
      <c r="L3" s="385"/>
      <c r="M3" s="385"/>
      <c r="N3" s="385" t="s">
        <v>31</v>
      </c>
      <c r="O3" s="385"/>
      <c r="P3" s="385"/>
      <c r="Q3" s="385" t="s">
        <v>43</v>
      </c>
      <c r="R3" s="385"/>
      <c r="S3" s="379" t="s">
        <v>32</v>
      </c>
      <c r="T3" s="380"/>
      <c r="U3" s="381"/>
      <c r="V3" s="379" t="s">
        <v>28</v>
      </c>
      <c r="W3" s="380"/>
      <c r="X3" s="381"/>
      <c r="Y3" s="382" t="s">
        <v>7</v>
      </c>
      <c r="Z3" s="383"/>
      <c r="AA3" s="384"/>
      <c r="AB3" s="382" t="s">
        <v>8</v>
      </c>
      <c r="AC3" s="383"/>
      <c r="AD3" s="384"/>
      <c r="AE3" s="385" t="s">
        <v>29</v>
      </c>
      <c r="AF3" s="385"/>
      <c r="AG3" s="385"/>
      <c r="AH3" s="53"/>
    </row>
    <row r="4" spans="1:34" s="30" customFormat="1" ht="31.2" customHeight="1">
      <c r="A4" s="68"/>
      <c r="B4" s="34">
        <v>2022</v>
      </c>
      <c r="C4" s="34">
        <v>2023</v>
      </c>
      <c r="D4" s="67" t="s">
        <v>2</v>
      </c>
      <c r="E4" s="34">
        <v>2022</v>
      </c>
      <c r="F4" s="34">
        <v>2023</v>
      </c>
      <c r="G4" s="67" t="s">
        <v>2</v>
      </c>
      <c r="H4" s="34">
        <v>2022</v>
      </c>
      <c r="I4" s="34">
        <v>2023</v>
      </c>
      <c r="J4" s="67" t="s">
        <v>2</v>
      </c>
      <c r="K4" s="34">
        <v>2022</v>
      </c>
      <c r="L4" s="34">
        <v>2023</v>
      </c>
      <c r="M4" s="67" t="s">
        <v>2</v>
      </c>
      <c r="N4" s="34">
        <v>2022</v>
      </c>
      <c r="O4" s="34">
        <v>2023</v>
      </c>
      <c r="P4" s="67" t="s">
        <v>2</v>
      </c>
      <c r="Q4" s="34">
        <v>2022</v>
      </c>
      <c r="R4" s="34">
        <v>2023</v>
      </c>
      <c r="S4" s="34">
        <v>2022</v>
      </c>
      <c r="T4" s="34">
        <v>2023</v>
      </c>
      <c r="U4" s="5" t="s">
        <v>2</v>
      </c>
      <c r="V4" s="34">
        <v>2022</v>
      </c>
      <c r="W4" s="34">
        <v>2023</v>
      </c>
      <c r="X4" s="5" t="s">
        <v>2</v>
      </c>
      <c r="Y4" s="34">
        <v>2022</v>
      </c>
      <c r="Z4" s="34">
        <v>2023</v>
      </c>
      <c r="AA4" s="5" t="s">
        <v>2</v>
      </c>
      <c r="AB4" s="34">
        <v>2022</v>
      </c>
      <c r="AC4" s="34">
        <v>2023</v>
      </c>
      <c r="AD4" s="5" t="s">
        <v>2</v>
      </c>
      <c r="AE4" s="34">
        <v>2022</v>
      </c>
      <c r="AF4" s="34">
        <v>2023</v>
      </c>
      <c r="AG4" s="5" t="s">
        <v>2</v>
      </c>
      <c r="AH4" s="53"/>
    </row>
    <row r="5" spans="1:34" s="72" customFormat="1" ht="11.25" customHeight="1">
      <c r="A5" s="71" t="s">
        <v>3</v>
      </c>
      <c r="B5" s="71">
        <v>1</v>
      </c>
      <c r="C5" s="71">
        <v>2</v>
      </c>
      <c r="D5" s="71">
        <v>3</v>
      </c>
      <c r="E5" s="71">
        <v>4</v>
      </c>
      <c r="F5" s="71">
        <v>5</v>
      </c>
      <c r="G5" s="71">
        <v>6</v>
      </c>
      <c r="H5" s="71">
        <v>7</v>
      </c>
      <c r="I5" s="71">
        <v>8</v>
      </c>
      <c r="J5" s="71">
        <v>9</v>
      </c>
      <c r="K5" s="71">
        <v>10</v>
      </c>
      <c r="L5" s="71">
        <v>11</v>
      </c>
      <c r="M5" s="71">
        <v>12</v>
      </c>
      <c r="N5" s="71">
        <v>13</v>
      </c>
      <c r="O5" s="71">
        <v>14</v>
      </c>
      <c r="P5" s="71">
        <v>15</v>
      </c>
      <c r="Q5" s="71">
        <v>16</v>
      </c>
      <c r="R5" s="71">
        <v>17</v>
      </c>
      <c r="S5" s="71">
        <v>18</v>
      </c>
      <c r="T5" s="71">
        <v>19</v>
      </c>
      <c r="U5" s="71">
        <v>20</v>
      </c>
      <c r="V5" s="71">
        <v>21</v>
      </c>
      <c r="W5" s="71">
        <v>22</v>
      </c>
      <c r="X5" s="71">
        <v>23</v>
      </c>
      <c r="Y5" s="71">
        <v>24</v>
      </c>
      <c r="Z5" s="71">
        <v>25</v>
      </c>
      <c r="AA5" s="71">
        <v>26</v>
      </c>
      <c r="AB5" s="71">
        <v>27</v>
      </c>
      <c r="AC5" s="71">
        <v>28</v>
      </c>
      <c r="AD5" s="71">
        <v>29</v>
      </c>
      <c r="AE5" s="71">
        <v>30</v>
      </c>
      <c r="AF5" s="71">
        <v>31</v>
      </c>
      <c r="AG5" s="71">
        <v>32</v>
      </c>
    </row>
    <row r="6" spans="1:34" s="31" customFormat="1" ht="32.4" customHeight="1">
      <c r="A6" s="58" t="s">
        <v>17</v>
      </c>
      <c r="B6" s="41">
        <v>13635</v>
      </c>
      <c r="C6" s="41">
        <v>7685</v>
      </c>
      <c r="D6" s="42">
        <v>56.362302896956365</v>
      </c>
      <c r="E6" s="41">
        <v>11989</v>
      </c>
      <c r="F6" s="41">
        <v>6490</v>
      </c>
      <c r="G6" s="42">
        <v>54.132955208941532</v>
      </c>
      <c r="H6" s="41">
        <f>SUM(H7:H10)</f>
        <v>5908</v>
      </c>
      <c r="I6" s="41">
        <f>SUM(I7:I10)</f>
        <v>2988</v>
      </c>
      <c r="J6" s="42">
        <f>I6/H6%</f>
        <v>50.575490859851051</v>
      </c>
      <c r="K6" s="41">
        <v>2556</v>
      </c>
      <c r="L6" s="41">
        <v>2250</v>
      </c>
      <c r="M6" s="42">
        <v>88.028169014084511</v>
      </c>
      <c r="N6" s="41">
        <v>952</v>
      </c>
      <c r="O6" s="41">
        <v>858</v>
      </c>
      <c r="P6" s="42">
        <v>90.12605042016807</v>
      </c>
      <c r="Q6" s="41">
        <v>1</v>
      </c>
      <c r="R6" s="41">
        <v>97</v>
      </c>
      <c r="S6" s="41">
        <v>249</v>
      </c>
      <c r="T6" s="41">
        <v>238</v>
      </c>
      <c r="U6" s="42">
        <v>95.582329317269071</v>
      </c>
      <c r="V6" s="41">
        <v>9701</v>
      </c>
      <c r="W6" s="41">
        <v>4781</v>
      </c>
      <c r="X6" s="42">
        <v>49.283579012472941</v>
      </c>
      <c r="Y6" s="41">
        <v>7101</v>
      </c>
      <c r="Z6" s="41">
        <v>2775</v>
      </c>
      <c r="AA6" s="42">
        <v>39.079002957329948</v>
      </c>
      <c r="AB6" s="41">
        <v>6434</v>
      </c>
      <c r="AC6" s="41">
        <v>2416</v>
      </c>
      <c r="AD6" s="42">
        <v>37.550512900217591</v>
      </c>
      <c r="AE6" s="41">
        <v>5274</v>
      </c>
      <c r="AF6" s="41">
        <v>1097</v>
      </c>
      <c r="AG6" s="54">
        <v>20.800151687523702</v>
      </c>
      <c r="AH6" s="115"/>
    </row>
    <row r="7" spans="1:34" ht="32.4" customHeight="1">
      <c r="A7" s="57" t="s">
        <v>35</v>
      </c>
      <c r="B7" s="55">
        <v>3288</v>
      </c>
      <c r="C7" s="55">
        <v>1929</v>
      </c>
      <c r="D7" s="42">
        <v>58.667883211678827</v>
      </c>
      <c r="E7" s="44">
        <v>2973</v>
      </c>
      <c r="F7" s="45">
        <v>1635</v>
      </c>
      <c r="G7" s="42">
        <v>54.9949545913219</v>
      </c>
      <c r="H7" s="45">
        <v>1636</v>
      </c>
      <c r="I7" s="46">
        <v>828</v>
      </c>
      <c r="J7" s="42">
        <f t="shared" ref="J7:J10" si="0">I7/H7%</f>
        <v>50.611246943765281</v>
      </c>
      <c r="K7" s="45">
        <v>643</v>
      </c>
      <c r="L7" s="46">
        <v>694</v>
      </c>
      <c r="M7" s="42">
        <v>107.93157076205289</v>
      </c>
      <c r="N7" s="46">
        <v>148</v>
      </c>
      <c r="O7" s="45">
        <v>186</v>
      </c>
      <c r="P7" s="42">
        <v>125.67567567567568</v>
      </c>
      <c r="Q7" s="46">
        <v>0</v>
      </c>
      <c r="R7" s="45">
        <v>18</v>
      </c>
      <c r="S7" s="45">
        <v>84</v>
      </c>
      <c r="T7" s="47">
        <v>89</v>
      </c>
      <c r="U7" s="42">
        <v>105.95238095238096</v>
      </c>
      <c r="V7" s="47">
        <v>2706</v>
      </c>
      <c r="W7" s="47">
        <v>1434</v>
      </c>
      <c r="X7" s="42">
        <v>52.993348115299341</v>
      </c>
      <c r="Y7" s="47">
        <v>1756</v>
      </c>
      <c r="Z7" s="47">
        <v>520</v>
      </c>
      <c r="AA7" s="42">
        <v>29.612756264236904</v>
      </c>
      <c r="AB7" s="47">
        <v>1644</v>
      </c>
      <c r="AC7" s="48">
        <v>467</v>
      </c>
      <c r="AD7" s="42">
        <v>28.406326034063259</v>
      </c>
      <c r="AE7" s="48">
        <v>1235</v>
      </c>
      <c r="AF7" s="45">
        <v>239</v>
      </c>
      <c r="AG7" s="54">
        <v>19.352226720647774</v>
      </c>
    </row>
    <row r="8" spans="1:34" ht="32.4" customHeight="1">
      <c r="A8" s="57" t="s">
        <v>36</v>
      </c>
      <c r="B8" s="44">
        <v>2167</v>
      </c>
      <c r="C8" s="44">
        <v>1175</v>
      </c>
      <c r="D8" s="42">
        <v>54.222427318874018</v>
      </c>
      <c r="E8" s="44">
        <v>1921</v>
      </c>
      <c r="F8" s="44">
        <v>983</v>
      </c>
      <c r="G8" s="42">
        <v>51.171264966163456</v>
      </c>
      <c r="H8" s="44">
        <v>887</v>
      </c>
      <c r="I8" s="44">
        <v>369</v>
      </c>
      <c r="J8" s="42">
        <f t="shared" si="0"/>
        <v>41.600901916572724</v>
      </c>
      <c r="K8" s="44">
        <v>444</v>
      </c>
      <c r="L8" s="44">
        <v>295</v>
      </c>
      <c r="M8" s="42">
        <v>66.441441441441441</v>
      </c>
      <c r="N8" s="44">
        <v>249</v>
      </c>
      <c r="O8" s="44">
        <v>126</v>
      </c>
      <c r="P8" s="42">
        <v>50.602409638554214</v>
      </c>
      <c r="Q8" s="44">
        <v>1</v>
      </c>
      <c r="R8" s="44">
        <v>35</v>
      </c>
      <c r="S8" s="44">
        <v>59</v>
      </c>
      <c r="T8" s="44">
        <v>46</v>
      </c>
      <c r="U8" s="42">
        <v>77.966101694915253</v>
      </c>
      <c r="V8" s="44">
        <v>1479</v>
      </c>
      <c r="W8" s="44">
        <v>610</v>
      </c>
      <c r="X8" s="42">
        <v>41.244083840432729</v>
      </c>
      <c r="Y8" s="44">
        <v>1140</v>
      </c>
      <c r="Z8" s="44">
        <v>485</v>
      </c>
      <c r="AA8" s="42">
        <v>42.543859649122808</v>
      </c>
      <c r="AB8" s="44">
        <v>1051</v>
      </c>
      <c r="AC8" s="44">
        <v>415</v>
      </c>
      <c r="AD8" s="42">
        <v>39.48620361560419</v>
      </c>
      <c r="AE8" s="44">
        <v>925</v>
      </c>
      <c r="AF8" s="44">
        <v>184</v>
      </c>
      <c r="AG8" s="54">
        <v>19.891891891891891</v>
      </c>
    </row>
    <row r="9" spans="1:34" ht="32.4" customHeight="1">
      <c r="A9" s="57" t="s">
        <v>37</v>
      </c>
      <c r="B9" s="55">
        <v>2271</v>
      </c>
      <c r="C9" s="55">
        <v>1224</v>
      </c>
      <c r="D9" s="42">
        <v>53.896961690885071</v>
      </c>
      <c r="E9" s="44">
        <v>2137</v>
      </c>
      <c r="F9" s="45">
        <v>1130</v>
      </c>
      <c r="G9" s="42">
        <v>52.877866167524566</v>
      </c>
      <c r="H9" s="45">
        <v>986</v>
      </c>
      <c r="I9" s="46">
        <v>498</v>
      </c>
      <c r="J9" s="42">
        <f t="shared" si="0"/>
        <v>50.507099391480736</v>
      </c>
      <c r="K9" s="45">
        <v>399</v>
      </c>
      <c r="L9" s="46">
        <v>304</v>
      </c>
      <c r="M9" s="42">
        <v>76.19047619047619</v>
      </c>
      <c r="N9" s="46">
        <v>67</v>
      </c>
      <c r="O9" s="45">
        <v>94</v>
      </c>
      <c r="P9" s="42">
        <v>140.29850746268656</v>
      </c>
      <c r="Q9" s="46">
        <v>0</v>
      </c>
      <c r="R9" s="45">
        <v>6</v>
      </c>
      <c r="S9" s="45">
        <v>49</v>
      </c>
      <c r="T9" s="47">
        <v>35</v>
      </c>
      <c r="U9" s="42">
        <v>71.428571428571431</v>
      </c>
      <c r="V9" s="47">
        <v>1797</v>
      </c>
      <c r="W9" s="47">
        <v>710</v>
      </c>
      <c r="X9" s="42">
        <v>39.510294936004456</v>
      </c>
      <c r="Y9" s="47">
        <v>1191</v>
      </c>
      <c r="Z9" s="47">
        <v>480</v>
      </c>
      <c r="AA9" s="42">
        <v>40.302267002518889</v>
      </c>
      <c r="AB9" s="47">
        <v>1155</v>
      </c>
      <c r="AC9" s="48">
        <v>455</v>
      </c>
      <c r="AD9" s="42">
        <v>39.393939393939391</v>
      </c>
      <c r="AE9" s="48">
        <v>979</v>
      </c>
      <c r="AF9" s="45">
        <v>177</v>
      </c>
      <c r="AG9" s="54">
        <v>18.079673135852914</v>
      </c>
    </row>
    <row r="10" spans="1:34" ht="32.4" customHeight="1">
      <c r="A10" s="57" t="s">
        <v>34</v>
      </c>
      <c r="B10" s="55">
        <v>5909</v>
      </c>
      <c r="C10" s="55">
        <v>3357</v>
      </c>
      <c r="D10" s="42">
        <v>56.81164325605009</v>
      </c>
      <c r="E10" s="44">
        <v>4958</v>
      </c>
      <c r="F10" s="45">
        <v>2742</v>
      </c>
      <c r="G10" s="42">
        <v>55.304558289632915</v>
      </c>
      <c r="H10" s="45">
        <v>2399</v>
      </c>
      <c r="I10" s="46">
        <v>1293</v>
      </c>
      <c r="J10" s="42">
        <f t="shared" si="0"/>
        <v>53.897457273864113</v>
      </c>
      <c r="K10" s="45">
        <v>1070</v>
      </c>
      <c r="L10" s="46">
        <v>957</v>
      </c>
      <c r="M10" s="42">
        <v>89.439252336448604</v>
      </c>
      <c r="N10" s="46">
        <v>488</v>
      </c>
      <c r="O10" s="45">
        <v>452</v>
      </c>
      <c r="P10" s="42">
        <v>92.622950819672127</v>
      </c>
      <c r="Q10" s="46">
        <v>0</v>
      </c>
      <c r="R10" s="45">
        <v>38</v>
      </c>
      <c r="S10" s="45">
        <v>57</v>
      </c>
      <c r="T10" s="47">
        <v>68</v>
      </c>
      <c r="U10" s="42">
        <v>119.2982456140351</v>
      </c>
      <c r="V10" s="47">
        <v>3719</v>
      </c>
      <c r="W10" s="47">
        <v>2027</v>
      </c>
      <c r="X10" s="42">
        <v>54.503898897553107</v>
      </c>
      <c r="Y10" s="47">
        <v>3014</v>
      </c>
      <c r="Z10" s="47">
        <v>1290</v>
      </c>
      <c r="AA10" s="42">
        <v>42.800265428002653</v>
      </c>
      <c r="AB10" s="47">
        <v>2584</v>
      </c>
      <c r="AC10" s="48">
        <v>1079</v>
      </c>
      <c r="AD10" s="42">
        <v>41.756965944272444</v>
      </c>
      <c r="AE10" s="48">
        <v>2135</v>
      </c>
      <c r="AF10" s="45">
        <v>497</v>
      </c>
      <c r="AG10" s="54">
        <v>23.278688524590162</v>
      </c>
    </row>
  </sheetData>
  <mergeCells count="13">
    <mergeCell ref="B1:R1"/>
    <mergeCell ref="V3:X3"/>
    <mergeCell ref="Y3:AA3"/>
    <mergeCell ref="AB3:AD3"/>
    <mergeCell ref="AE3:AG3"/>
    <mergeCell ref="B3:D3"/>
    <mergeCell ref="E3:G3"/>
    <mergeCell ref="K3:M3"/>
    <mergeCell ref="N3:P3"/>
    <mergeCell ref="S3:U3"/>
    <mergeCell ref="H3:J3"/>
    <mergeCell ref="Q3:R3"/>
    <mergeCell ref="AD1:AG1"/>
  </mergeCells>
  <printOptions horizontalCentered="1" verticalCentered="1"/>
  <pageMargins left="0" right="0" top="0" bottom="0" header="0" footer="0"/>
  <pageSetup paperSize="9" scale="80" orientation="landscape" r:id="rId1"/>
  <headerFooter alignWithMargins="0"/>
  <colBreaks count="1" manualBreakCount="1">
    <brk id="18" max="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I10"/>
  <sheetViews>
    <sheetView zoomScale="85" zoomScaleNormal="85" zoomScaleSheetLayoutView="82" workbookViewId="0">
      <selection activeCell="B1" sqref="B1:R1"/>
    </sheetView>
  </sheetViews>
  <sheetFormatPr defaultRowHeight="15.6"/>
  <cols>
    <col min="1" max="1" width="25.1796875" style="27" customWidth="1"/>
    <col min="2" max="5" width="6.90625" style="27" customWidth="1"/>
    <col min="6" max="19" width="6.90625" style="4" customWidth="1"/>
    <col min="20" max="22" width="6.90625" style="28" customWidth="1"/>
    <col min="23" max="33" width="6.90625" style="4" customWidth="1"/>
    <col min="34" max="35" width="8.81640625" style="4"/>
    <col min="36" max="36" width="8.90625" style="32" bestFit="1" customWidth="1"/>
    <col min="37" max="257" width="8.81640625" style="32"/>
    <col min="258" max="258" width="15.1796875" style="32" customWidth="1"/>
    <col min="259" max="260" width="7.81640625" style="32" customWidth="1"/>
    <col min="261" max="261" width="6.1796875" style="32" customWidth="1"/>
    <col min="262" max="262" width="7.6328125" style="32" customWidth="1"/>
    <col min="263" max="263" width="8.08984375" style="32" customWidth="1"/>
    <col min="264" max="264" width="5.81640625" style="32" customWidth="1"/>
    <col min="265" max="265" width="7" style="32" customWidth="1"/>
    <col min="266" max="266" width="7.1796875" style="32" customWidth="1"/>
    <col min="267" max="267" width="5.81640625" style="32" customWidth="1"/>
    <col min="268" max="268" width="7.36328125" style="32" customWidth="1"/>
    <col min="269" max="269" width="7.08984375" style="32" customWidth="1"/>
    <col min="270" max="270" width="5.36328125" style="32" customWidth="1"/>
    <col min="271" max="271" width="6.6328125" style="32" customWidth="1"/>
    <col min="272" max="272" width="6.1796875" style="32" customWidth="1"/>
    <col min="273" max="273" width="5.81640625" style="32" customWidth="1"/>
    <col min="274" max="275" width="7.08984375" style="32" customWidth="1"/>
    <col min="276" max="276" width="6" style="32" customWidth="1"/>
    <col min="277" max="277" width="6.6328125" style="32" customWidth="1"/>
    <col min="278" max="278" width="7.08984375" style="32" customWidth="1"/>
    <col min="279" max="279" width="5.1796875" style="32" customWidth="1"/>
    <col min="280" max="281" width="7.6328125" style="32" customWidth="1"/>
    <col min="282" max="282" width="5.1796875" style="32" customWidth="1"/>
    <col min="283" max="284" width="7.81640625" style="32" customWidth="1"/>
    <col min="285" max="285" width="5.1796875" style="32" customWidth="1"/>
    <col min="286" max="287" width="7.81640625" style="32" customWidth="1"/>
    <col min="288" max="288" width="5.453125" style="32" customWidth="1"/>
    <col min="289" max="291" width="8.81640625" style="32"/>
    <col min="292" max="292" width="8.90625" style="32" bestFit="1" customWidth="1"/>
    <col min="293" max="513" width="8.81640625" style="32"/>
    <col min="514" max="514" width="15.1796875" style="32" customWidth="1"/>
    <col min="515" max="516" width="7.81640625" style="32" customWidth="1"/>
    <col min="517" max="517" width="6.1796875" style="32" customWidth="1"/>
    <col min="518" max="518" width="7.6328125" style="32" customWidth="1"/>
    <col min="519" max="519" width="8.08984375" style="32" customWidth="1"/>
    <col min="520" max="520" width="5.81640625" style="32" customWidth="1"/>
    <col min="521" max="521" width="7" style="32" customWidth="1"/>
    <col min="522" max="522" width="7.1796875" style="32" customWidth="1"/>
    <col min="523" max="523" width="5.81640625" style="32" customWidth="1"/>
    <col min="524" max="524" width="7.36328125" style="32" customWidth="1"/>
    <col min="525" max="525" width="7.08984375" style="32" customWidth="1"/>
    <col min="526" max="526" width="5.36328125" style="32" customWidth="1"/>
    <col min="527" max="527" width="6.6328125" style="32" customWidth="1"/>
    <col min="528" max="528" width="6.1796875" style="32" customWidth="1"/>
    <col min="529" max="529" width="5.81640625" style="32" customWidth="1"/>
    <col min="530" max="531" width="7.08984375" style="32" customWidth="1"/>
    <col min="532" max="532" width="6" style="32" customWidth="1"/>
    <col min="533" max="533" width="6.6328125" style="32" customWidth="1"/>
    <col min="534" max="534" width="7.08984375" style="32" customWidth="1"/>
    <col min="535" max="535" width="5.1796875" style="32" customWidth="1"/>
    <col min="536" max="537" width="7.6328125" style="32" customWidth="1"/>
    <col min="538" max="538" width="5.1796875" style="32" customWidth="1"/>
    <col min="539" max="540" width="7.81640625" style="32" customWidth="1"/>
    <col min="541" max="541" width="5.1796875" style="32" customWidth="1"/>
    <col min="542" max="543" width="7.81640625" style="32" customWidth="1"/>
    <col min="544" max="544" width="5.453125" style="32" customWidth="1"/>
    <col min="545" max="547" width="8.81640625" style="32"/>
    <col min="548" max="548" width="8.90625" style="32" bestFit="1" customWidth="1"/>
    <col min="549" max="769" width="8.81640625" style="32"/>
    <col min="770" max="770" width="15.1796875" style="32" customWidth="1"/>
    <col min="771" max="772" width="7.81640625" style="32" customWidth="1"/>
    <col min="773" max="773" width="6.1796875" style="32" customWidth="1"/>
    <col min="774" max="774" width="7.6328125" style="32" customWidth="1"/>
    <col min="775" max="775" width="8.08984375" style="32" customWidth="1"/>
    <col min="776" max="776" width="5.81640625" style="32" customWidth="1"/>
    <col min="777" max="777" width="7" style="32" customWidth="1"/>
    <col min="778" max="778" width="7.1796875" style="32" customWidth="1"/>
    <col min="779" max="779" width="5.81640625" style="32" customWidth="1"/>
    <col min="780" max="780" width="7.36328125" style="32" customWidth="1"/>
    <col min="781" max="781" width="7.08984375" style="32" customWidth="1"/>
    <col min="782" max="782" width="5.36328125" style="32" customWidth="1"/>
    <col min="783" max="783" width="6.6328125" style="32" customWidth="1"/>
    <col min="784" max="784" width="6.1796875" style="32" customWidth="1"/>
    <col min="785" max="785" width="5.81640625" style="32" customWidth="1"/>
    <col min="786" max="787" width="7.08984375" style="32" customWidth="1"/>
    <col min="788" max="788" width="6" style="32" customWidth="1"/>
    <col min="789" max="789" width="6.6328125" style="32" customWidth="1"/>
    <col min="790" max="790" width="7.08984375" style="32" customWidth="1"/>
    <col min="791" max="791" width="5.1796875" style="32" customWidth="1"/>
    <col min="792" max="793" width="7.6328125" style="32" customWidth="1"/>
    <col min="794" max="794" width="5.1796875" style="32" customWidth="1"/>
    <col min="795" max="796" width="7.81640625" style="32" customWidth="1"/>
    <col min="797" max="797" width="5.1796875" style="32" customWidth="1"/>
    <col min="798" max="799" width="7.81640625" style="32" customWidth="1"/>
    <col min="800" max="800" width="5.453125" style="32" customWidth="1"/>
    <col min="801" max="803" width="8.81640625" style="32"/>
    <col min="804" max="804" width="8.90625" style="32" bestFit="1" customWidth="1"/>
    <col min="805" max="1025" width="8.81640625" style="32"/>
    <col min="1026" max="1026" width="15.1796875" style="32" customWidth="1"/>
    <col min="1027" max="1028" width="7.81640625" style="32" customWidth="1"/>
    <col min="1029" max="1029" width="6.1796875" style="32" customWidth="1"/>
    <col min="1030" max="1030" width="7.6328125" style="32" customWidth="1"/>
    <col min="1031" max="1031" width="8.08984375" style="32" customWidth="1"/>
    <col min="1032" max="1032" width="5.81640625" style="32" customWidth="1"/>
    <col min="1033" max="1033" width="7" style="32" customWidth="1"/>
    <col min="1034" max="1034" width="7.1796875" style="32" customWidth="1"/>
    <col min="1035" max="1035" width="5.81640625" style="32" customWidth="1"/>
    <col min="1036" max="1036" width="7.36328125" style="32" customWidth="1"/>
    <col min="1037" max="1037" width="7.08984375" style="32" customWidth="1"/>
    <col min="1038" max="1038" width="5.36328125" style="32" customWidth="1"/>
    <col min="1039" max="1039" width="6.6328125" style="32" customWidth="1"/>
    <col min="1040" max="1040" width="6.1796875" style="32" customWidth="1"/>
    <col min="1041" max="1041" width="5.81640625" style="32" customWidth="1"/>
    <col min="1042" max="1043" width="7.08984375" style="32" customWidth="1"/>
    <col min="1044" max="1044" width="6" style="32" customWidth="1"/>
    <col min="1045" max="1045" width="6.6328125" style="32" customWidth="1"/>
    <col min="1046" max="1046" width="7.08984375" style="32" customWidth="1"/>
    <col min="1047" max="1047" width="5.1796875" style="32" customWidth="1"/>
    <col min="1048" max="1049" width="7.6328125" style="32" customWidth="1"/>
    <col min="1050" max="1050" width="5.1796875" style="32" customWidth="1"/>
    <col min="1051" max="1052" width="7.81640625" style="32" customWidth="1"/>
    <col min="1053" max="1053" width="5.1796875" style="32" customWidth="1"/>
    <col min="1054" max="1055" width="7.81640625" style="32" customWidth="1"/>
    <col min="1056" max="1056" width="5.453125" style="32" customWidth="1"/>
    <col min="1057" max="1059" width="8.81640625" style="32"/>
    <col min="1060" max="1060" width="8.90625" style="32" bestFit="1" customWidth="1"/>
    <col min="1061" max="1281" width="8.81640625" style="32"/>
    <col min="1282" max="1282" width="15.1796875" style="32" customWidth="1"/>
    <col min="1283" max="1284" width="7.81640625" style="32" customWidth="1"/>
    <col min="1285" max="1285" width="6.1796875" style="32" customWidth="1"/>
    <col min="1286" max="1286" width="7.6328125" style="32" customWidth="1"/>
    <col min="1287" max="1287" width="8.08984375" style="32" customWidth="1"/>
    <col min="1288" max="1288" width="5.81640625" style="32" customWidth="1"/>
    <col min="1289" max="1289" width="7" style="32" customWidth="1"/>
    <col min="1290" max="1290" width="7.1796875" style="32" customWidth="1"/>
    <col min="1291" max="1291" width="5.81640625" style="32" customWidth="1"/>
    <col min="1292" max="1292" width="7.36328125" style="32" customWidth="1"/>
    <col min="1293" max="1293" width="7.08984375" style="32" customWidth="1"/>
    <col min="1294" max="1294" width="5.36328125" style="32" customWidth="1"/>
    <col min="1295" max="1295" width="6.6328125" style="32" customWidth="1"/>
    <col min="1296" max="1296" width="6.1796875" style="32" customWidth="1"/>
    <col min="1297" max="1297" width="5.81640625" style="32" customWidth="1"/>
    <col min="1298" max="1299" width="7.08984375" style="32" customWidth="1"/>
    <col min="1300" max="1300" width="6" style="32" customWidth="1"/>
    <col min="1301" max="1301" width="6.6328125" style="32" customWidth="1"/>
    <col min="1302" max="1302" width="7.08984375" style="32" customWidth="1"/>
    <col min="1303" max="1303" width="5.1796875" style="32" customWidth="1"/>
    <col min="1304" max="1305" width="7.6328125" style="32" customWidth="1"/>
    <col min="1306" max="1306" width="5.1796875" style="32" customWidth="1"/>
    <col min="1307" max="1308" width="7.81640625" style="32" customWidth="1"/>
    <col min="1309" max="1309" width="5.1796875" style="32" customWidth="1"/>
    <col min="1310" max="1311" width="7.81640625" style="32" customWidth="1"/>
    <col min="1312" max="1312" width="5.453125" style="32" customWidth="1"/>
    <col min="1313" max="1315" width="8.81640625" style="32"/>
    <col min="1316" max="1316" width="8.90625" style="32" bestFit="1" customWidth="1"/>
    <col min="1317" max="1537" width="8.81640625" style="32"/>
    <col min="1538" max="1538" width="15.1796875" style="32" customWidth="1"/>
    <col min="1539" max="1540" width="7.81640625" style="32" customWidth="1"/>
    <col min="1541" max="1541" width="6.1796875" style="32" customWidth="1"/>
    <col min="1542" max="1542" width="7.6328125" style="32" customWidth="1"/>
    <col min="1543" max="1543" width="8.08984375" style="32" customWidth="1"/>
    <col min="1544" max="1544" width="5.81640625" style="32" customWidth="1"/>
    <col min="1545" max="1545" width="7" style="32" customWidth="1"/>
    <col min="1546" max="1546" width="7.1796875" style="32" customWidth="1"/>
    <col min="1547" max="1547" width="5.81640625" style="32" customWidth="1"/>
    <col min="1548" max="1548" width="7.36328125" style="32" customWidth="1"/>
    <col min="1549" max="1549" width="7.08984375" style="32" customWidth="1"/>
    <col min="1550" max="1550" width="5.36328125" style="32" customWidth="1"/>
    <col min="1551" max="1551" width="6.6328125" style="32" customWidth="1"/>
    <col min="1552" max="1552" width="6.1796875" style="32" customWidth="1"/>
    <col min="1553" max="1553" width="5.81640625" style="32" customWidth="1"/>
    <col min="1554" max="1555" width="7.08984375" style="32" customWidth="1"/>
    <col min="1556" max="1556" width="6" style="32" customWidth="1"/>
    <col min="1557" max="1557" width="6.6328125" style="32" customWidth="1"/>
    <col min="1558" max="1558" width="7.08984375" style="32" customWidth="1"/>
    <col min="1559" max="1559" width="5.1796875" style="32" customWidth="1"/>
    <col min="1560" max="1561" width="7.6328125" style="32" customWidth="1"/>
    <col min="1562" max="1562" width="5.1796875" style="32" customWidth="1"/>
    <col min="1563" max="1564" width="7.81640625" style="32" customWidth="1"/>
    <col min="1565" max="1565" width="5.1796875" style="32" customWidth="1"/>
    <col min="1566" max="1567" width="7.81640625" style="32" customWidth="1"/>
    <col min="1568" max="1568" width="5.453125" style="32" customWidth="1"/>
    <col min="1569" max="1571" width="8.81640625" style="32"/>
    <col min="1572" max="1572" width="8.90625" style="32" bestFit="1" customWidth="1"/>
    <col min="1573" max="1793" width="8.81640625" style="32"/>
    <col min="1794" max="1794" width="15.1796875" style="32" customWidth="1"/>
    <col min="1795" max="1796" width="7.81640625" style="32" customWidth="1"/>
    <col min="1797" max="1797" width="6.1796875" style="32" customWidth="1"/>
    <col min="1798" max="1798" width="7.6328125" style="32" customWidth="1"/>
    <col min="1799" max="1799" width="8.08984375" style="32" customWidth="1"/>
    <col min="1800" max="1800" width="5.81640625" style="32" customWidth="1"/>
    <col min="1801" max="1801" width="7" style="32" customWidth="1"/>
    <col min="1802" max="1802" width="7.1796875" style="32" customWidth="1"/>
    <col min="1803" max="1803" width="5.81640625" style="32" customWidth="1"/>
    <col min="1804" max="1804" width="7.36328125" style="32" customWidth="1"/>
    <col min="1805" max="1805" width="7.08984375" style="32" customWidth="1"/>
    <col min="1806" max="1806" width="5.36328125" style="32" customWidth="1"/>
    <col min="1807" max="1807" width="6.6328125" style="32" customWidth="1"/>
    <col min="1808" max="1808" width="6.1796875" style="32" customWidth="1"/>
    <col min="1809" max="1809" width="5.81640625" style="32" customWidth="1"/>
    <col min="1810" max="1811" width="7.08984375" style="32" customWidth="1"/>
    <col min="1812" max="1812" width="6" style="32" customWidth="1"/>
    <col min="1813" max="1813" width="6.6328125" style="32" customWidth="1"/>
    <col min="1814" max="1814" width="7.08984375" style="32" customWidth="1"/>
    <col min="1815" max="1815" width="5.1796875" style="32" customWidth="1"/>
    <col min="1816" max="1817" width="7.6328125" style="32" customWidth="1"/>
    <col min="1818" max="1818" width="5.1796875" style="32" customWidth="1"/>
    <col min="1819" max="1820" width="7.81640625" style="32" customWidth="1"/>
    <col min="1821" max="1821" width="5.1796875" style="32" customWidth="1"/>
    <col min="1822" max="1823" width="7.81640625" style="32" customWidth="1"/>
    <col min="1824" max="1824" width="5.453125" style="32" customWidth="1"/>
    <col min="1825" max="1827" width="8.81640625" style="32"/>
    <col min="1828" max="1828" width="8.90625" style="32" bestFit="1" customWidth="1"/>
    <col min="1829" max="2049" width="8.81640625" style="32"/>
    <col min="2050" max="2050" width="15.1796875" style="32" customWidth="1"/>
    <col min="2051" max="2052" width="7.81640625" style="32" customWidth="1"/>
    <col min="2053" max="2053" width="6.1796875" style="32" customWidth="1"/>
    <col min="2054" max="2054" width="7.6328125" style="32" customWidth="1"/>
    <col min="2055" max="2055" width="8.08984375" style="32" customWidth="1"/>
    <col min="2056" max="2056" width="5.81640625" style="32" customWidth="1"/>
    <col min="2057" max="2057" width="7" style="32" customWidth="1"/>
    <col min="2058" max="2058" width="7.1796875" style="32" customWidth="1"/>
    <col min="2059" max="2059" width="5.81640625" style="32" customWidth="1"/>
    <col min="2060" max="2060" width="7.36328125" style="32" customWidth="1"/>
    <col min="2061" max="2061" width="7.08984375" style="32" customWidth="1"/>
    <col min="2062" max="2062" width="5.36328125" style="32" customWidth="1"/>
    <col min="2063" max="2063" width="6.6328125" style="32" customWidth="1"/>
    <col min="2064" max="2064" width="6.1796875" style="32" customWidth="1"/>
    <col min="2065" max="2065" width="5.81640625" style="32" customWidth="1"/>
    <col min="2066" max="2067" width="7.08984375" style="32" customWidth="1"/>
    <col min="2068" max="2068" width="6" style="32" customWidth="1"/>
    <col min="2069" max="2069" width="6.6328125" style="32" customWidth="1"/>
    <col min="2070" max="2070" width="7.08984375" style="32" customWidth="1"/>
    <col min="2071" max="2071" width="5.1796875" style="32" customWidth="1"/>
    <col min="2072" max="2073" width="7.6328125" style="32" customWidth="1"/>
    <col min="2074" max="2074" width="5.1796875" style="32" customWidth="1"/>
    <col min="2075" max="2076" width="7.81640625" style="32" customWidth="1"/>
    <col min="2077" max="2077" width="5.1796875" style="32" customWidth="1"/>
    <col min="2078" max="2079" width="7.81640625" style="32" customWidth="1"/>
    <col min="2080" max="2080" width="5.453125" style="32" customWidth="1"/>
    <col min="2081" max="2083" width="8.81640625" style="32"/>
    <col min="2084" max="2084" width="8.90625" style="32" bestFit="1" customWidth="1"/>
    <col min="2085" max="2305" width="8.81640625" style="32"/>
    <col min="2306" max="2306" width="15.1796875" style="32" customWidth="1"/>
    <col min="2307" max="2308" width="7.81640625" style="32" customWidth="1"/>
    <col min="2309" max="2309" width="6.1796875" style="32" customWidth="1"/>
    <col min="2310" max="2310" width="7.6328125" style="32" customWidth="1"/>
    <col min="2311" max="2311" width="8.08984375" style="32" customWidth="1"/>
    <col min="2312" max="2312" width="5.81640625" style="32" customWidth="1"/>
    <col min="2313" max="2313" width="7" style="32" customWidth="1"/>
    <col min="2314" max="2314" width="7.1796875" style="32" customWidth="1"/>
    <col min="2315" max="2315" width="5.81640625" style="32" customWidth="1"/>
    <col min="2316" max="2316" width="7.36328125" style="32" customWidth="1"/>
    <col min="2317" max="2317" width="7.08984375" style="32" customWidth="1"/>
    <col min="2318" max="2318" width="5.36328125" style="32" customWidth="1"/>
    <col min="2319" max="2319" width="6.6328125" style="32" customWidth="1"/>
    <col min="2320" max="2320" width="6.1796875" style="32" customWidth="1"/>
    <col min="2321" max="2321" width="5.81640625" style="32" customWidth="1"/>
    <col min="2322" max="2323" width="7.08984375" style="32" customWidth="1"/>
    <col min="2324" max="2324" width="6" style="32" customWidth="1"/>
    <col min="2325" max="2325" width="6.6328125" style="32" customWidth="1"/>
    <col min="2326" max="2326" width="7.08984375" style="32" customWidth="1"/>
    <col min="2327" max="2327" width="5.1796875" style="32" customWidth="1"/>
    <col min="2328" max="2329" width="7.6328125" style="32" customWidth="1"/>
    <col min="2330" max="2330" width="5.1796875" style="32" customWidth="1"/>
    <col min="2331" max="2332" width="7.81640625" style="32" customWidth="1"/>
    <col min="2333" max="2333" width="5.1796875" style="32" customWidth="1"/>
    <col min="2334" max="2335" width="7.81640625" style="32" customWidth="1"/>
    <col min="2336" max="2336" width="5.453125" style="32" customWidth="1"/>
    <col min="2337" max="2339" width="8.81640625" style="32"/>
    <col min="2340" max="2340" width="8.90625" style="32" bestFit="1" customWidth="1"/>
    <col min="2341" max="2561" width="8.81640625" style="32"/>
    <col min="2562" max="2562" width="15.1796875" style="32" customWidth="1"/>
    <col min="2563" max="2564" width="7.81640625" style="32" customWidth="1"/>
    <col min="2565" max="2565" width="6.1796875" style="32" customWidth="1"/>
    <col min="2566" max="2566" width="7.6328125" style="32" customWidth="1"/>
    <col min="2567" max="2567" width="8.08984375" style="32" customWidth="1"/>
    <col min="2568" max="2568" width="5.81640625" style="32" customWidth="1"/>
    <col min="2569" max="2569" width="7" style="32" customWidth="1"/>
    <col min="2570" max="2570" width="7.1796875" style="32" customWidth="1"/>
    <col min="2571" max="2571" width="5.81640625" style="32" customWidth="1"/>
    <col min="2572" max="2572" width="7.36328125" style="32" customWidth="1"/>
    <col min="2573" max="2573" width="7.08984375" style="32" customWidth="1"/>
    <col min="2574" max="2574" width="5.36328125" style="32" customWidth="1"/>
    <col min="2575" max="2575" width="6.6328125" style="32" customWidth="1"/>
    <col min="2576" max="2576" width="6.1796875" style="32" customWidth="1"/>
    <col min="2577" max="2577" width="5.81640625" style="32" customWidth="1"/>
    <col min="2578" max="2579" width="7.08984375" style="32" customWidth="1"/>
    <col min="2580" max="2580" width="6" style="32" customWidth="1"/>
    <col min="2581" max="2581" width="6.6328125" style="32" customWidth="1"/>
    <col min="2582" max="2582" width="7.08984375" style="32" customWidth="1"/>
    <col min="2583" max="2583" width="5.1796875" style="32" customWidth="1"/>
    <col min="2584" max="2585" width="7.6328125" style="32" customWidth="1"/>
    <col min="2586" max="2586" width="5.1796875" style="32" customWidth="1"/>
    <col min="2587" max="2588" width="7.81640625" style="32" customWidth="1"/>
    <col min="2589" max="2589" width="5.1796875" style="32" customWidth="1"/>
    <col min="2590" max="2591" width="7.81640625" style="32" customWidth="1"/>
    <col min="2592" max="2592" width="5.453125" style="32" customWidth="1"/>
    <col min="2593" max="2595" width="8.81640625" style="32"/>
    <col min="2596" max="2596" width="8.90625" style="32" bestFit="1" customWidth="1"/>
    <col min="2597" max="2817" width="8.81640625" style="32"/>
    <col min="2818" max="2818" width="15.1796875" style="32" customWidth="1"/>
    <col min="2819" max="2820" width="7.81640625" style="32" customWidth="1"/>
    <col min="2821" max="2821" width="6.1796875" style="32" customWidth="1"/>
    <col min="2822" max="2822" width="7.6328125" style="32" customWidth="1"/>
    <col min="2823" max="2823" width="8.08984375" style="32" customWidth="1"/>
    <col min="2824" max="2824" width="5.81640625" style="32" customWidth="1"/>
    <col min="2825" max="2825" width="7" style="32" customWidth="1"/>
    <col min="2826" max="2826" width="7.1796875" style="32" customWidth="1"/>
    <col min="2827" max="2827" width="5.81640625" style="32" customWidth="1"/>
    <col min="2828" max="2828" width="7.36328125" style="32" customWidth="1"/>
    <col min="2829" max="2829" width="7.08984375" style="32" customWidth="1"/>
    <col min="2830" max="2830" width="5.36328125" style="32" customWidth="1"/>
    <col min="2831" max="2831" width="6.6328125" style="32" customWidth="1"/>
    <col min="2832" max="2832" width="6.1796875" style="32" customWidth="1"/>
    <col min="2833" max="2833" width="5.81640625" style="32" customWidth="1"/>
    <col min="2834" max="2835" width="7.08984375" style="32" customWidth="1"/>
    <col min="2836" max="2836" width="6" style="32" customWidth="1"/>
    <col min="2837" max="2837" width="6.6328125" style="32" customWidth="1"/>
    <col min="2838" max="2838" width="7.08984375" style="32" customWidth="1"/>
    <col min="2839" max="2839" width="5.1796875" style="32" customWidth="1"/>
    <col min="2840" max="2841" width="7.6328125" style="32" customWidth="1"/>
    <col min="2842" max="2842" width="5.1796875" style="32" customWidth="1"/>
    <col min="2843" max="2844" width="7.81640625" style="32" customWidth="1"/>
    <col min="2845" max="2845" width="5.1796875" style="32" customWidth="1"/>
    <col min="2846" max="2847" width="7.81640625" style="32" customWidth="1"/>
    <col min="2848" max="2848" width="5.453125" style="32" customWidth="1"/>
    <col min="2849" max="2851" width="8.81640625" style="32"/>
    <col min="2852" max="2852" width="8.90625" style="32" bestFit="1" customWidth="1"/>
    <col min="2853" max="3073" width="8.81640625" style="32"/>
    <col min="3074" max="3074" width="15.1796875" style="32" customWidth="1"/>
    <col min="3075" max="3076" width="7.81640625" style="32" customWidth="1"/>
    <col min="3077" max="3077" width="6.1796875" style="32" customWidth="1"/>
    <col min="3078" max="3078" width="7.6328125" style="32" customWidth="1"/>
    <col min="3079" max="3079" width="8.08984375" style="32" customWidth="1"/>
    <col min="3080" max="3080" width="5.81640625" style="32" customWidth="1"/>
    <col min="3081" max="3081" width="7" style="32" customWidth="1"/>
    <col min="3082" max="3082" width="7.1796875" style="32" customWidth="1"/>
    <col min="3083" max="3083" width="5.81640625" style="32" customWidth="1"/>
    <col min="3084" max="3084" width="7.36328125" style="32" customWidth="1"/>
    <col min="3085" max="3085" width="7.08984375" style="32" customWidth="1"/>
    <col min="3086" max="3086" width="5.36328125" style="32" customWidth="1"/>
    <col min="3087" max="3087" width="6.6328125" style="32" customWidth="1"/>
    <col min="3088" max="3088" width="6.1796875" style="32" customWidth="1"/>
    <col min="3089" max="3089" width="5.81640625" style="32" customWidth="1"/>
    <col min="3090" max="3091" width="7.08984375" style="32" customWidth="1"/>
    <col min="3092" max="3092" width="6" style="32" customWidth="1"/>
    <col min="3093" max="3093" width="6.6328125" style="32" customWidth="1"/>
    <col min="3094" max="3094" width="7.08984375" style="32" customWidth="1"/>
    <col min="3095" max="3095" width="5.1796875" style="32" customWidth="1"/>
    <col min="3096" max="3097" width="7.6328125" style="32" customWidth="1"/>
    <col min="3098" max="3098" width="5.1796875" style="32" customWidth="1"/>
    <col min="3099" max="3100" width="7.81640625" style="32" customWidth="1"/>
    <col min="3101" max="3101" width="5.1796875" style="32" customWidth="1"/>
    <col min="3102" max="3103" width="7.81640625" style="32" customWidth="1"/>
    <col min="3104" max="3104" width="5.453125" style="32" customWidth="1"/>
    <col min="3105" max="3107" width="8.81640625" style="32"/>
    <col min="3108" max="3108" width="8.90625" style="32" bestFit="1" customWidth="1"/>
    <col min="3109" max="3329" width="8.81640625" style="32"/>
    <col min="3330" max="3330" width="15.1796875" style="32" customWidth="1"/>
    <col min="3331" max="3332" width="7.81640625" style="32" customWidth="1"/>
    <col min="3333" max="3333" width="6.1796875" style="32" customWidth="1"/>
    <col min="3334" max="3334" width="7.6328125" style="32" customWidth="1"/>
    <col min="3335" max="3335" width="8.08984375" style="32" customWidth="1"/>
    <col min="3336" max="3336" width="5.81640625" style="32" customWidth="1"/>
    <col min="3337" max="3337" width="7" style="32" customWidth="1"/>
    <col min="3338" max="3338" width="7.1796875" style="32" customWidth="1"/>
    <col min="3339" max="3339" width="5.81640625" style="32" customWidth="1"/>
    <col min="3340" max="3340" width="7.36328125" style="32" customWidth="1"/>
    <col min="3341" max="3341" width="7.08984375" style="32" customWidth="1"/>
    <col min="3342" max="3342" width="5.36328125" style="32" customWidth="1"/>
    <col min="3343" max="3343" width="6.6328125" style="32" customWidth="1"/>
    <col min="3344" max="3344" width="6.1796875" style="32" customWidth="1"/>
    <col min="3345" max="3345" width="5.81640625" style="32" customWidth="1"/>
    <col min="3346" max="3347" width="7.08984375" style="32" customWidth="1"/>
    <col min="3348" max="3348" width="6" style="32" customWidth="1"/>
    <col min="3349" max="3349" width="6.6328125" style="32" customWidth="1"/>
    <col min="3350" max="3350" width="7.08984375" style="32" customWidth="1"/>
    <col min="3351" max="3351" width="5.1796875" style="32" customWidth="1"/>
    <col min="3352" max="3353" width="7.6328125" style="32" customWidth="1"/>
    <col min="3354" max="3354" width="5.1796875" style="32" customWidth="1"/>
    <col min="3355" max="3356" width="7.81640625" style="32" customWidth="1"/>
    <col min="3357" max="3357" width="5.1796875" style="32" customWidth="1"/>
    <col min="3358" max="3359" width="7.81640625" style="32" customWidth="1"/>
    <col min="3360" max="3360" width="5.453125" style="32" customWidth="1"/>
    <col min="3361" max="3363" width="8.81640625" style="32"/>
    <col min="3364" max="3364" width="8.90625" style="32" bestFit="1" customWidth="1"/>
    <col min="3365" max="3585" width="8.81640625" style="32"/>
    <col min="3586" max="3586" width="15.1796875" style="32" customWidth="1"/>
    <col min="3587" max="3588" width="7.81640625" style="32" customWidth="1"/>
    <col min="3589" max="3589" width="6.1796875" style="32" customWidth="1"/>
    <col min="3590" max="3590" width="7.6328125" style="32" customWidth="1"/>
    <col min="3591" max="3591" width="8.08984375" style="32" customWidth="1"/>
    <col min="3592" max="3592" width="5.81640625" style="32" customWidth="1"/>
    <col min="3593" max="3593" width="7" style="32" customWidth="1"/>
    <col min="3594" max="3594" width="7.1796875" style="32" customWidth="1"/>
    <col min="3595" max="3595" width="5.81640625" style="32" customWidth="1"/>
    <col min="3596" max="3596" width="7.36328125" style="32" customWidth="1"/>
    <col min="3597" max="3597" width="7.08984375" style="32" customWidth="1"/>
    <col min="3598" max="3598" width="5.36328125" style="32" customWidth="1"/>
    <col min="3599" max="3599" width="6.6328125" style="32" customWidth="1"/>
    <col min="3600" max="3600" width="6.1796875" style="32" customWidth="1"/>
    <col min="3601" max="3601" width="5.81640625" style="32" customWidth="1"/>
    <col min="3602" max="3603" width="7.08984375" style="32" customWidth="1"/>
    <col min="3604" max="3604" width="6" style="32" customWidth="1"/>
    <col min="3605" max="3605" width="6.6328125" style="32" customWidth="1"/>
    <col min="3606" max="3606" width="7.08984375" style="32" customWidth="1"/>
    <col min="3607" max="3607" width="5.1796875" style="32" customWidth="1"/>
    <col min="3608" max="3609" width="7.6328125" style="32" customWidth="1"/>
    <col min="3610" max="3610" width="5.1796875" style="32" customWidth="1"/>
    <col min="3611" max="3612" width="7.81640625" style="32" customWidth="1"/>
    <col min="3613" max="3613" width="5.1796875" style="32" customWidth="1"/>
    <col min="3614" max="3615" width="7.81640625" style="32" customWidth="1"/>
    <col min="3616" max="3616" width="5.453125" style="32" customWidth="1"/>
    <col min="3617" max="3619" width="8.81640625" style="32"/>
    <col min="3620" max="3620" width="8.90625" style="32" bestFit="1" customWidth="1"/>
    <col min="3621" max="3841" width="8.81640625" style="32"/>
    <col min="3842" max="3842" width="15.1796875" style="32" customWidth="1"/>
    <col min="3843" max="3844" width="7.81640625" style="32" customWidth="1"/>
    <col min="3845" max="3845" width="6.1796875" style="32" customWidth="1"/>
    <col min="3846" max="3846" width="7.6328125" style="32" customWidth="1"/>
    <col min="3847" max="3847" width="8.08984375" style="32" customWidth="1"/>
    <col min="3848" max="3848" width="5.81640625" style="32" customWidth="1"/>
    <col min="3849" max="3849" width="7" style="32" customWidth="1"/>
    <col min="3850" max="3850" width="7.1796875" style="32" customWidth="1"/>
    <col min="3851" max="3851" width="5.81640625" style="32" customWidth="1"/>
    <col min="3852" max="3852" width="7.36328125" style="32" customWidth="1"/>
    <col min="3853" max="3853" width="7.08984375" style="32" customWidth="1"/>
    <col min="3854" max="3854" width="5.36328125" style="32" customWidth="1"/>
    <col min="3855" max="3855" width="6.6328125" style="32" customWidth="1"/>
    <col min="3856" max="3856" width="6.1796875" style="32" customWidth="1"/>
    <col min="3857" max="3857" width="5.81640625" style="32" customWidth="1"/>
    <col min="3858" max="3859" width="7.08984375" style="32" customWidth="1"/>
    <col min="3860" max="3860" width="6" style="32" customWidth="1"/>
    <col min="3861" max="3861" width="6.6328125" style="32" customWidth="1"/>
    <col min="3862" max="3862" width="7.08984375" style="32" customWidth="1"/>
    <col min="3863" max="3863" width="5.1796875" style="32" customWidth="1"/>
    <col min="3864" max="3865" width="7.6328125" style="32" customWidth="1"/>
    <col min="3866" max="3866" width="5.1796875" style="32" customWidth="1"/>
    <col min="3867" max="3868" width="7.81640625" style="32" customWidth="1"/>
    <col min="3869" max="3869" width="5.1796875" style="32" customWidth="1"/>
    <col min="3870" max="3871" width="7.81640625" style="32" customWidth="1"/>
    <col min="3872" max="3872" width="5.453125" style="32" customWidth="1"/>
    <col min="3873" max="3875" width="8.81640625" style="32"/>
    <col min="3876" max="3876" width="8.90625" style="32" bestFit="1" customWidth="1"/>
    <col min="3877" max="4097" width="8.81640625" style="32"/>
    <col min="4098" max="4098" width="15.1796875" style="32" customWidth="1"/>
    <col min="4099" max="4100" width="7.81640625" style="32" customWidth="1"/>
    <col min="4101" max="4101" width="6.1796875" style="32" customWidth="1"/>
    <col min="4102" max="4102" width="7.6328125" style="32" customWidth="1"/>
    <col min="4103" max="4103" width="8.08984375" style="32" customWidth="1"/>
    <col min="4104" max="4104" width="5.81640625" style="32" customWidth="1"/>
    <col min="4105" max="4105" width="7" style="32" customWidth="1"/>
    <col min="4106" max="4106" width="7.1796875" style="32" customWidth="1"/>
    <col min="4107" max="4107" width="5.81640625" style="32" customWidth="1"/>
    <col min="4108" max="4108" width="7.36328125" style="32" customWidth="1"/>
    <col min="4109" max="4109" width="7.08984375" style="32" customWidth="1"/>
    <col min="4110" max="4110" width="5.36328125" style="32" customWidth="1"/>
    <col min="4111" max="4111" width="6.6328125" style="32" customWidth="1"/>
    <col min="4112" max="4112" width="6.1796875" style="32" customWidth="1"/>
    <col min="4113" max="4113" width="5.81640625" style="32" customWidth="1"/>
    <col min="4114" max="4115" width="7.08984375" style="32" customWidth="1"/>
    <col min="4116" max="4116" width="6" style="32" customWidth="1"/>
    <col min="4117" max="4117" width="6.6328125" style="32" customWidth="1"/>
    <col min="4118" max="4118" width="7.08984375" style="32" customWidth="1"/>
    <col min="4119" max="4119" width="5.1796875" style="32" customWidth="1"/>
    <col min="4120" max="4121" width="7.6328125" style="32" customWidth="1"/>
    <col min="4122" max="4122" width="5.1796875" style="32" customWidth="1"/>
    <col min="4123" max="4124" width="7.81640625" style="32" customWidth="1"/>
    <col min="4125" max="4125" width="5.1796875" style="32" customWidth="1"/>
    <col min="4126" max="4127" width="7.81640625" style="32" customWidth="1"/>
    <col min="4128" max="4128" width="5.453125" style="32" customWidth="1"/>
    <col min="4129" max="4131" width="8.81640625" style="32"/>
    <col min="4132" max="4132" width="8.90625" style="32" bestFit="1" customWidth="1"/>
    <col min="4133" max="4353" width="8.81640625" style="32"/>
    <col min="4354" max="4354" width="15.1796875" style="32" customWidth="1"/>
    <col min="4355" max="4356" width="7.81640625" style="32" customWidth="1"/>
    <col min="4357" max="4357" width="6.1796875" style="32" customWidth="1"/>
    <col min="4358" max="4358" width="7.6328125" style="32" customWidth="1"/>
    <col min="4359" max="4359" width="8.08984375" style="32" customWidth="1"/>
    <col min="4360" max="4360" width="5.81640625" style="32" customWidth="1"/>
    <col min="4361" max="4361" width="7" style="32" customWidth="1"/>
    <col min="4362" max="4362" width="7.1796875" style="32" customWidth="1"/>
    <col min="4363" max="4363" width="5.81640625" style="32" customWidth="1"/>
    <col min="4364" max="4364" width="7.36328125" style="32" customWidth="1"/>
    <col min="4365" max="4365" width="7.08984375" style="32" customWidth="1"/>
    <col min="4366" max="4366" width="5.36328125" style="32" customWidth="1"/>
    <col min="4367" max="4367" width="6.6328125" style="32" customWidth="1"/>
    <col min="4368" max="4368" width="6.1796875" style="32" customWidth="1"/>
    <col min="4369" max="4369" width="5.81640625" style="32" customWidth="1"/>
    <col min="4370" max="4371" width="7.08984375" style="32" customWidth="1"/>
    <col min="4372" max="4372" width="6" style="32" customWidth="1"/>
    <col min="4373" max="4373" width="6.6328125" style="32" customWidth="1"/>
    <col min="4374" max="4374" width="7.08984375" style="32" customWidth="1"/>
    <col min="4375" max="4375" width="5.1796875" style="32" customWidth="1"/>
    <col min="4376" max="4377" width="7.6328125" style="32" customWidth="1"/>
    <col min="4378" max="4378" width="5.1796875" style="32" customWidth="1"/>
    <col min="4379" max="4380" width="7.81640625" style="32" customWidth="1"/>
    <col min="4381" max="4381" width="5.1796875" style="32" customWidth="1"/>
    <col min="4382" max="4383" width="7.81640625" style="32" customWidth="1"/>
    <col min="4384" max="4384" width="5.453125" style="32" customWidth="1"/>
    <col min="4385" max="4387" width="8.81640625" style="32"/>
    <col min="4388" max="4388" width="8.90625" style="32" bestFit="1" customWidth="1"/>
    <col min="4389" max="4609" width="8.81640625" style="32"/>
    <col min="4610" max="4610" width="15.1796875" style="32" customWidth="1"/>
    <col min="4611" max="4612" width="7.81640625" style="32" customWidth="1"/>
    <col min="4613" max="4613" width="6.1796875" style="32" customWidth="1"/>
    <col min="4614" max="4614" width="7.6328125" style="32" customWidth="1"/>
    <col min="4615" max="4615" width="8.08984375" style="32" customWidth="1"/>
    <col min="4616" max="4616" width="5.81640625" style="32" customWidth="1"/>
    <col min="4617" max="4617" width="7" style="32" customWidth="1"/>
    <col min="4618" max="4618" width="7.1796875" style="32" customWidth="1"/>
    <col min="4619" max="4619" width="5.81640625" style="32" customWidth="1"/>
    <col min="4620" max="4620" width="7.36328125" style="32" customWidth="1"/>
    <col min="4621" max="4621" width="7.08984375" style="32" customWidth="1"/>
    <col min="4622" max="4622" width="5.36328125" style="32" customWidth="1"/>
    <col min="4623" max="4623" width="6.6328125" style="32" customWidth="1"/>
    <col min="4624" max="4624" width="6.1796875" style="32" customWidth="1"/>
    <col min="4625" max="4625" width="5.81640625" style="32" customWidth="1"/>
    <col min="4626" max="4627" width="7.08984375" style="32" customWidth="1"/>
    <col min="4628" max="4628" width="6" style="32" customWidth="1"/>
    <col min="4629" max="4629" width="6.6328125" style="32" customWidth="1"/>
    <col min="4630" max="4630" width="7.08984375" style="32" customWidth="1"/>
    <col min="4631" max="4631" width="5.1796875" style="32" customWidth="1"/>
    <col min="4632" max="4633" width="7.6328125" style="32" customWidth="1"/>
    <col min="4634" max="4634" width="5.1796875" style="32" customWidth="1"/>
    <col min="4635" max="4636" width="7.81640625" style="32" customWidth="1"/>
    <col min="4637" max="4637" width="5.1796875" style="32" customWidth="1"/>
    <col min="4638" max="4639" width="7.81640625" style="32" customWidth="1"/>
    <col min="4640" max="4640" width="5.453125" style="32" customWidth="1"/>
    <col min="4641" max="4643" width="8.81640625" style="32"/>
    <col min="4644" max="4644" width="8.90625" style="32" bestFit="1" customWidth="1"/>
    <col min="4645" max="4865" width="8.81640625" style="32"/>
    <col min="4866" max="4866" width="15.1796875" style="32" customWidth="1"/>
    <col min="4867" max="4868" width="7.81640625" style="32" customWidth="1"/>
    <col min="4869" max="4869" width="6.1796875" style="32" customWidth="1"/>
    <col min="4870" max="4870" width="7.6328125" style="32" customWidth="1"/>
    <col min="4871" max="4871" width="8.08984375" style="32" customWidth="1"/>
    <col min="4872" max="4872" width="5.81640625" style="32" customWidth="1"/>
    <col min="4873" max="4873" width="7" style="32" customWidth="1"/>
    <col min="4874" max="4874" width="7.1796875" style="32" customWidth="1"/>
    <col min="4875" max="4875" width="5.81640625" style="32" customWidth="1"/>
    <col min="4876" max="4876" width="7.36328125" style="32" customWidth="1"/>
    <col min="4877" max="4877" width="7.08984375" style="32" customWidth="1"/>
    <col min="4878" max="4878" width="5.36328125" style="32" customWidth="1"/>
    <col min="4879" max="4879" width="6.6328125" style="32" customWidth="1"/>
    <col min="4880" max="4880" width="6.1796875" style="32" customWidth="1"/>
    <col min="4881" max="4881" width="5.81640625" style="32" customWidth="1"/>
    <col min="4882" max="4883" width="7.08984375" style="32" customWidth="1"/>
    <col min="4884" max="4884" width="6" style="32" customWidth="1"/>
    <col min="4885" max="4885" width="6.6328125" style="32" customWidth="1"/>
    <col min="4886" max="4886" width="7.08984375" style="32" customWidth="1"/>
    <col min="4887" max="4887" width="5.1796875" style="32" customWidth="1"/>
    <col min="4888" max="4889" width="7.6328125" style="32" customWidth="1"/>
    <col min="4890" max="4890" width="5.1796875" style="32" customWidth="1"/>
    <col min="4891" max="4892" width="7.81640625" style="32" customWidth="1"/>
    <col min="4893" max="4893" width="5.1796875" style="32" customWidth="1"/>
    <col min="4894" max="4895" width="7.81640625" style="32" customWidth="1"/>
    <col min="4896" max="4896" width="5.453125" style="32" customWidth="1"/>
    <col min="4897" max="4899" width="8.81640625" style="32"/>
    <col min="4900" max="4900" width="8.90625" style="32" bestFit="1" customWidth="1"/>
    <col min="4901" max="5121" width="8.81640625" style="32"/>
    <col min="5122" max="5122" width="15.1796875" style="32" customWidth="1"/>
    <col min="5123" max="5124" width="7.81640625" style="32" customWidth="1"/>
    <col min="5125" max="5125" width="6.1796875" style="32" customWidth="1"/>
    <col min="5126" max="5126" width="7.6328125" style="32" customWidth="1"/>
    <col min="5127" max="5127" width="8.08984375" style="32" customWidth="1"/>
    <col min="5128" max="5128" width="5.81640625" style="32" customWidth="1"/>
    <col min="5129" max="5129" width="7" style="32" customWidth="1"/>
    <col min="5130" max="5130" width="7.1796875" style="32" customWidth="1"/>
    <col min="5131" max="5131" width="5.81640625" style="32" customWidth="1"/>
    <col min="5132" max="5132" width="7.36328125" style="32" customWidth="1"/>
    <col min="5133" max="5133" width="7.08984375" style="32" customWidth="1"/>
    <col min="5134" max="5134" width="5.36328125" style="32" customWidth="1"/>
    <col min="5135" max="5135" width="6.6328125" style="32" customWidth="1"/>
    <col min="5136" max="5136" width="6.1796875" style="32" customWidth="1"/>
    <col min="5137" max="5137" width="5.81640625" style="32" customWidth="1"/>
    <col min="5138" max="5139" width="7.08984375" style="32" customWidth="1"/>
    <col min="5140" max="5140" width="6" style="32" customWidth="1"/>
    <col min="5141" max="5141" width="6.6328125" style="32" customWidth="1"/>
    <col min="5142" max="5142" width="7.08984375" style="32" customWidth="1"/>
    <col min="5143" max="5143" width="5.1796875" style="32" customWidth="1"/>
    <col min="5144" max="5145" width="7.6328125" style="32" customWidth="1"/>
    <col min="5146" max="5146" width="5.1796875" style="32" customWidth="1"/>
    <col min="5147" max="5148" width="7.81640625" style="32" customWidth="1"/>
    <col min="5149" max="5149" width="5.1796875" style="32" customWidth="1"/>
    <col min="5150" max="5151" width="7.81640625" style="32" customWidth="1"/>
    <col min="5152" max="5152" width="5.453125" style="32" customWidth="1"/>
    <col min="5153" max="5155" width="8.81640625" style="32"/>
    <col min="5156" max="5156" width="8.90625" style="32" bestFit="1" customWidth="1"/>
    <col min="5157" max="5377" width="8.81640625" style="32"/>
    <col min="5378" max="5378" width="15.1796875" style="32" customWidth="1"/>
    <col min="5379" max="5380" width="7.81640625" style="32" customWidth="1"/>
    <col min="5381" max="5381" width="6.1796875" style="32" customWidth="1"/>
    <col min="5382" max="5382" width="7.6328125" style="32" customWidth="1"/>
    <col min="5383" max="5383" width="8.08984375" style="32" customWidth="1"/>
    <col min="5384" max="5384" width="5.81640625" style="32" customWidth="1"/>
    <col min="5385" max="5385" width="7" style="32" customWidth="1"/>
    <col min="5386" max="5386" width="7.1796875" style="32" customWidth="1"/>
    <col min="5387" max="5387" width="5.81640625" style="32" customWidth="1"/>
    <col min="5388" max="5388" width="7.36328125" style="32" customWidth="1"/>
    <col min="5389" max="5389" width="7.08984375" style="32" customWidth="1"/>
    <col min="5390" max="5390" width="5.36328125" style="32" customWidth="1"/>
    <col min="5391" max="5391" width="6.6328125" style="32" customWidth="1"/>
    <col min="5392" max="5392" width="6.1796875" style="32" customWidth="1"/>
    <col min="5393" max="5393" width="5.81640625" style="32" customWidth="1"/>
    <col min="5394" max="5395" width="7.08984375" style="32" customWidth="1"/>
    <col min="5396" max="5396" width="6" style="32" customWidth="1"/>
    <col min="5397" max="5397" width="6.6328125" style="32" customWidth="1"/>
    <col min="5398" max="5398" width="7.08984375" style="32" customWidth="1"/>
    <col min="5399" max="5399" width="5.1796875" style="32" customWidth="1"/>
    <col min="5400" max="5401" width="7.6328125" style="32" customWidth="1"/>
    <col min="5402" max="5402" width="5.1796875" style="32" customWidth="1"/>
    <col min="5403" max="5404" width="7.81640625" style="32" customWidth="1"/>
    <col min="5405" max="5405" width="5.1796875" style="32" customWidth="1"/>
    <col min="5406" max="5407" width="7.81640625" style="32" customWidth="1"/>
    <col min="5408" max="5408" width="5.453125" style="32" customWidth="1"/>
    <col min="5409" max="5411" width="8.81640625" style="32"/>
    <col min="5412" max="5412" width="8.90625" style="32" bestFit="1" customWidth="1"/>
    <col min="5413" max="5633" width="8.81640625" style="32"/>
    <col min="5634" max="5634" width="15.1796875" style="32" customWidth="1"/>
    <col min="5635" max="5636" width="7.81640625" style="32" customWidth="1"/>
    <col min="5637" max="5637" width="6.1796875" style="32" customWidth="1"/>
    <col min="5638" max="5638" width="7.6328125" style="32" customWidth="1"/>
    <col min="5639" max="5639" width="8.08984375" style="32" customWidth="1"/>
    <col min="5640" max="5640" width="5.81640625" style="32" customWidth="1"/>
    <col min="5641" max="5641" width="7" style="32" customWidth="1"/>
    <col min="5642" max="5642" width="7.1796875" style="32" customWidth="1"/>
    <col min="5643" max="5643" width="5.81640625" style="32" customWidth="1"/>
    <col min="5644" max="5644" width="7.36328125" style="32" customWidth="1"/>
    <col min="5645" max="5645" width="7.08984375" style="32" customWidth="1"/>
    <col min="5646" max="5646" width="5.36328125" style="32" customWidth="1"/>
    <col min="5647" max="5647" width="6.6328125" style="32" customWidth="1"/>
    <col min="5648" max="5648" width="6.1796875" style="32" customWidth="1"/>
    <col min="5649" max="5649" width="5.81640625" style="32" customWidth="1"/>
    <col min="5650" max="5651" width="7.08984375" style="32" customWidth="1"/>
    <col min="5652" max="5652" width="6" style="32" customWidth="1"/>
    <col min="5653" max="5653" width="6.6328125" style="32" customWidth="1"/>
    <col min="5654" max="5654" width="7.08984375" style="32" customWidth="1"/>
    <col min="5655" max="5655" width="5.1796875" style="32" customWidth="1"/>
    <col min="5656" max="5657" width="7.6328125" style="32" customWidth="1"/>
    <col min="5658" max="5658" width="5.1796875" style="32" customWidth="1"/>
    <col min="5659" max="5660" width="7.81640625" style="32" customWidth="1"/>
    <col min="5661" max="5661" width="5.1796875" style="32" customWidth="1"/>
    <col min="5662" max="5663" width="7.81640625" style="32" customWidth="1"/>
    <col min="5664" max="5664" width="5.453125" style="32" customWidth="1"/>
    <col min="5665" max="5667" width="8.81640625" style="32"/>
    <col min="5668" max="5668" width="8.90625" style="32" bestFit="1" customWidth="1"/>
    <col min="5669" max="5889" width="8.81640625" style="32"/>
    <col min="5890" max="5890" width="15.1796875" style="32" customWidth="1"/>
    <col min="5891" max="5892" width="7.81640625" style="32" customWidth="1"/>
    <col min="5893" max="5893" width="6.1796875" style="32" customWidth="1"/>
    <col min="5894" max="5894" width="7.6328125" style="32" customWidth="1"/>
    <col min="5895" max="5895" width="8.08984375" style="32" customWidth="1"/>
    <col min="5896" max="5896" width="5.81640625" style="32" customWidth="1"/>
    <col min="5897" max="5897" width="7" style="32" customWidth="1"/>
    <col min="5898" max="5898" width="7.1796875" style="32" customWidth="1"/>
    <col min="5899" max="5899" width="5.81640625" style="32" customWidth="1"/>
    <col min="5900" max="5900" width="7.36328125" style="32" customWidth="1"/>
    <col min="5901" max="5901" width="7.08984375" style="32" customWidth="1"/>
    <col min="5902" max="5902" width="5.36328125" style="32" customWidth="1"/>
    <col min="5903" max="5903" width="6.6328125" style="32" customWidth="1"/>
    <col min="5904" max="5904" width="6.1796875" style="32" customWidth="1"/>
    <col min="5905" max="5905" width="5.81640625" style="32" customWidth="1"/>
    <col min="5906" max="5907" width="7.08984375" style="32" customWidth="1"/>
    <col min="5908" max="5908" width="6" style="32" customWidth="1"/>
    <col min="5909" max="5909" width="6.6328125" style="32" customWidth="1"/>
    <col min="5910" max="5910" width="7.08984375" style="32" customWidth="1"/>
    <col min="5911" max="5911" width="5.1796875" style="32" customWidth="1"/>
    <col min="5912" max="5913" width="7.6328125" style="32" customWidth="1"/>
    <col min="5914" max="5914" width="5.1796875" style="32" customWidth="1"/>
    <col min="5915" max="5916" width="7.81640625" style="32" customWidth="1"/>
    <col min="5917" max="5917" width="5.1796875" style="32" customWidth="1"/>
    <col min="5918" max="5919" width="7.81640625" style="32" customWidth="1"/>
    <col min="5920" max="5920" width="5.453125" style="32" customWidth="1"/>
    <col min="5921" max="5923" width="8.81640625" style="32"/>
    <col min="5924" max="5924" width="8.90625" style="32" bestFit="1" customWidth="1"/>
    <col min="5925" max="6145" width="8.81640625" style="32"/>
    <col min="6146" max="6146" width="15.1796875" style="32" customWidth="1"/>
    <col min="6147" max="6148" width="7.81640625" style="32" customWidth="1"/>
    <col min="6149" max="6149" width="6.1796875" style="32" customWidth="1"/>
    <col min="6150" max="6150" width="7.6328125" style="32" customWidth="1"/>
    <col min="6151" max="6151" width="8.08984375" style="32" customWidth="1"/>
    <col min="6152" max="6152" width="5.81640625" style="32" customWidth="1"/>
    <col min="6153" max="6153" width="7" style="32" customWidth="1"/>
    <col min="6154" max="6154" width="7.1796875" style="32" customWidth="1"/>
    <col min="6155" max="6155" width="5.81640625" style="32" customWidth="1"/>
    <col min="6156" max="6156" width="7.36328125" style="32" customWidth="1"/>
    <col min="6157" max="6157" width="7.08984375" style="32" customWidth="1"/>
    <col min="6158" max="6158" width="5.36328125" style="32" customWidth="1"/>
    <col min="6159" max="6159" width="6.6328125" style="32" customWidth="1"/>
    <col min="6160" max="6160" width="6.1796875" style="32" customWidth="1"/>
    <col min="6161" max="6161" width="5.81640625" style="32" customWidth="1"/>
    <col min="6162" max="6163" width="7.08984375" style="32" customWidth="1"/>
    <col min="6164" max="6164" width="6" style="32" customWidth="1"/>
    <col min="6165" max="6165" width="6.6328125" style="32" customWidth="1"/>
    <col min="6166" max="6166" width="7.08984375" style="32" customWidth="1"/>
    <col min="6167" max="6167" width="5.1796875" style="32" customWidth="1"/>
    <col min="6168" max="6169" width="7.6328125" style="32" customWidth="1"/>
    <col min="6170" max="6170" width="5.1796875" style="32" customWidth="1"/>
    <col min="6171" max="6172" width="7.81640625" style="32" customWidth="1"/>
    <col min="6173" max="6173" width="5.1796875" style="32" customWidth="1"/>
    <col min="6174" max="6175" width="7.81640625" style="32" customWidth="1"/>
    <col min="6176" max="6176" width="5.453125" style="32" customWidth="1"/>
    <col min="6177" max="6179" width="8.81640625" style="32"/>
    <col min="6180" max="6180" width="8.90625" style="32" bestFit="1" customWidth="1"/>
    <col min="6181" max="6401" width="8.81640625" style="32"/>
    <col min="6402" max="6402" width="15.1796875" style="32" customWidth="1"/>
    <col min="6403" max="6404" width="7.81640625" style="32" customWidth="1"/>
    <col min="6405" max="6405" width="6.1796875" style="32" customWidth="1"/>
    <col min="6406" max="6406" width="7.6328125" style="32" customWidth="1"/>
    <col min="6407" max="6407" width="8.08984375" style="32" customWidth="1"/>
    <col min="6408" max="6408" width="5.81640625" style="32" customWidth="1"/>
    <col min="6409" max="6409" width="7" style="32" customWidth="1"/>
    <col min="6410" max="6410" width="7.1796875" style="32" customWidth="1"/>
    <col min="6411" max="6411" width="5.81640625" style="32" customWidth="1"/>
    <col min="6412" max="6412" width="7.36328125" style="32" customWidth="1"/>
    <col min="6413" max="6413" width="7.08984375" style="32" customWidth="1"/>
    <col min="6414" max="6414" width="5.36328125" style="32" customWidth="1"/>
    <col min="6415" max="6415" width="6.6328125" style="32" customWidth="1"/>
    <col min="6416" max="6416" width="6.1796875" style="32" customWidth="1"/>
    <col min="6417" max="6417" width="5.81640625" style="32" customWidth="1"/>
    <col min="6418" max="6419" width="7.08984375" style="32" customWidth="1"/>
    <col min="6420" max="6420" width="6" style="32" customWidth="1"/>
    <col min="6421" max="6421" width="6.6328125" style="32" customWidth="1"/>
    <col min="6422" max="6422" width="7.08984375" style="32" customWidth="1"/>
    <col min="6423" max="6423" width="5.1796875" style="32" customWidth="1"/>
    <col min="6424" max="6425" width="7.6328125" style="32" customWidth="1"/>
    <col min="6426" max="6426" width="5.1796875" style="32" customWidth="1"/>
    <col min="6427" max="6428" width="7.81640625" style="32" customWidth="1"/>
    <col min="6429" max="6429" width="5.1796875" style="32" customWidth="1"/>
    <col min="6430" max="6431" width="7.81640625" style="32" customWidth="1"/>
    <col min="6432" max="6432" width="5.453125" style="32" customWidth="1"/>
    <col min="6433" max="6435" width="8.81640625" style="32"/>
    <col min="6436" max="6436" width="8.90625" style="32" bestFit="1" customWidth="1"/>
    <col min="6437" max="6657" width="8.81640625" style="32"/>
    <col min="6658" max="6658" width="15.1796875" style="32" customWidth="1"/>
    <col min="6659" max="6660" width="7.81640625" style="32" customWidth="1"/>
    <col min="6661" max="6661" width="6.1796875" style="32" customWidth="1"/>
    <col min="6662" max="6662" width="7.6328125" style="32" customWidth="1"/>
    <col min="6663" max="6663" width="8.08984375" style="32" customWidth="1"/>
    <col min="6664" max="6664" width="5.81640625" style="32" customWidth="1"/>
    <col min="6665" max="6665" width="7" style="32" customWidth="1"/>
    <col min="6666" max="6666" width="7.1796875" style="32" customWidth="1"/>
    <col min="6667" max="6667" width="5.81640625" style="32" customWidth="1"/>
    <col min="6668" max="6668" width="7.36328125" style="32" customWidth="1"/>
    <col min="6669" max="6669" width="7.08984375" style="32" customWidth="1"/>
    <col min="6670" max="6670" width="5.36328125" style="32" customWidth="1"/>
    <col min="6671" max="6671" width="6.6328125" style="32" customWidth="1"/>
    <col min="6672" max="6672" width="6.1796875" style="32" customWidth="1"/>
    <col min="6673" max="6673" width="5.81640625" style="32" customWidth="1"/>
    <col min="6674" max="6675" width="7.08984375" style="32" customWidth="1"/>
    <col min="6676" max="6676" width="6" style="32" customWidth="1"/>
    <col min="6677" max="6677" width="6.6328125" style="32" customWidth="1"/>
    <col min="6678" max="6678" width="7.08984375" style="32" customWidth="1"/>
    <col min="6679" max="6679" width="5.1796875" style="32" customWidth="1"/>
    <col min="6680" max="6681" width="7.6328125" style="32" customWidth="1"/>
    <col min="6682" max="6682" width="5.1796875" style="32" customWidth="1"/>
    <col min="6683" max="6684" width="7.81640625" style="32" customWidth="1"/>
    <col min="6685" max="6685" width="5.1796875" style="32" customWidth="1"/>
    <col min="6686" max="6687" width="7.81640625" style="32" customWidth="1"/>
    <col min="6688" max="6688" width="5.453125" style="32" customWidth="1"/>
    <col min="6689" max="6691" width="8.81640625" style="32"/>
    <col min="6692" max="6692" width="8.90625" style="32" bestFit="1" customWidth="1"/>
    <col min="6693" max="6913" width="8.81640625" style="32"/>
    <col min="6914" max="6914" width="15.1796875" style="32" customWidth="1"/>
    <col min="6915" max="6916" width="7.81640625" style="32" customWidth="1"/>
    <col min="6917" max="6917" width="6.1796875" style="32" customWidth="1"/>
    <col min="6918" max="6918" width="7.6328125" style="32" customWidth="1"/>
    <col min="6919" max="6919" width="8.08984375" style="32" customWidth="1"/>
    <col min="6920" max="6920" width="5.81640625" style="32" customWidth="1"/>
    <col min="6921" max="6921" width="7" style="32" customWidth="1"/>
    <col min="6922" max="6922" width="7.1796875" style="32" customWidth="1"/>
    <col min="6923" max="6923" width="5.81640625" style="32" customWidth="1"/>
    <col min="6924" max="6924" width="7.36328125" style="32" customWidth="1"/>
    <col min="6925" max="6925" width="7.08984375" style="32" customWidth="1"/>
    <col min="6926" max="6926" width="5.36328125" style="32" customWidth="1"/>
    <col min="6927" max="6927" width="6.6328125" style="32" customWidth="1"/>
    <col min="6928" max="6928" width="6.1796875" style="32" customWidth="1"/>
    <col min="6929" max="6929" width="5.81640625" style="32" customWidth="1"/>
    <col min="6930" max="6931" width="7.08984375" style="32" customWidth="1"/>
    <col min="6932" max="6932" width="6" style="32" customWidth="1"/>
    <col min="6933" max="6933" width="6.6328125" style="32" customWidth="1"/>
    <col min="6934" max="6934" width="7.08984375" style="32" customWidth="1"/>
    <col min="6935" max="6935" width="5.1796875" style="32" customWidth="1"/>
    <col min="6936" max="6937" width="7.6328125" style="32" customWidth="1"/>
    <col min="6938" max="6938" width="5.1796875" style="32" customWidth="1"/>
    <col min="6939" max="6940" width="7.81640625" style="32" customWidth="1"/>
    <col min="6941" max="6941" width="5.1796875" style="32" customWidth="1"/>
    <col min="6942" max="6943" width="7.81640625" style="32" customWidth="1"/>
    <col min="6944" max="6944" width="5.453125" style="32" customWidth="1"/>
    <col min="6945" max="6947" width="8.81640625" style="32"/>
    <col min="6948" max="6948" width="8.90625" style="32" bestFit="1" customWidth="1"/>
    <col min="6949" max="7169" width="8.81640625" style="32"/>
    <col min="7170" max="7170" width="15.1796875" style="32" customWidth="1"/>
    <col min="7171" max="7172" width="7.81640625" style="32" customWidth="1"/>
    <col min="7173" max="7173" width="6.1796875" style="32" customWidth="1"/>
    <col min="7174" max="7174" width="7.6328125" style="32" customWidth="1"/>
    <col min="7175" max="7175" width="8.08984375" style="32" customWidth="1"/>
    <col min="7176" max="7176" width="5.81640625" style="32" customWidth="1"/>
    <col min="7177" max="7177" width="7" style="32" customWidth="1"/>
    <col min="7178" max="7178" width="7.1796875" style="32" customWidth="1"/>
    <col min="7179" max="7179" width="5.81640625" style="32" customWidth="1"/>
    <col min="7180" max="7180" width="7.36328125" style="32" customWidth="1"/>
    <col min="7181" max="7181" width="7.08984375" style="32" customWidth="1"/>
    <col min="7182" max="7182" width="5.36328125" style="32" customWidth="1"/>
    <col min="7183" max="7183" width="6.6328125" style="32" customWidth="1"/>
    <col min="7184" max="7184" width="6.1796875" style="32" customWidth="1"/>
    <col min="7185" max="7185" width="5.81640625" style="32" customWidth="1"/>
    <col min="7186" max="7187" width="7.08984375" style="32" customWidth="1"/>
    <col min="7188" max="7188" width="6" style="32" customWidth="1"/>
    <col min="7189" max="7189" width="6.6328125" style="32" customWidth="1"/>
    <col min="7190" max="7190" width="7.08984375" style="32" customWidth="1"/>
    <col min="7191" max="7191" width="5.1796875" style="32" customWidth="1"/>
    <col min="7192" max="7193" width="7.6328125" style="32" customWidth="1"/>
    <col min="7194" max="7194" width="5.1796875" style="32" customWidth="1"/>
    <col min="7195" max="7196" width="7.81640625" style="32" customWidth="1"/>
    <col min="7197" max="7197" width="5.1796875" style="32" customWidth="1"/>
    <col min="7198" max="7199" width="7.81640625" style="32" customWidth="1"/>
    <col min="7200" max="7200" width="5.453125" style="32" customWidth="1"/>
    <col min="7201" max="7203" width="8.81640625" style="32"/>
    <col min="7204" max="7204" width="8.90625" style="32" bestFit="1" customWidth="1"/>
    <col min="7205" max="7425" width="8.81640625" style="32"/>
    <col min="7426" max="7426" width="15.1796875" style="32" customWidth="1"/>
    <col min="7427" max="7428" width="7.81640625" style="32" customWidth="1"/>
    <col min="7429" max="7429" width="6.1796875" style="32" customWidth="1"/>
    <col min="7430" max="7430" width="7.6328125" style="32" customWidth="1"/>
    <col min="7431" max="7431" width="8.08984375" style="32" customWidth="1"/>
    <col min="7432" max="7432" width="5.81640625" style="32" customWidth="1"/>
    <col min="7433" max="7433" width="7" style="32" customWidth="1"/>
    <col min="7434" max="7434" width="7.1796875" style="32" customWidth="1"/>
    <col min="7435" max="7435" width="5.81640625" style="32" customWidth="1"/>
    <col min="7436" max="7436" width="7.36328125" style="32" customWidth="1"/>
    <col min="7437" max="7437" width="7.08984375" style="32" customWidth="1"/>
    <col min="7438" max="7438" width="5.36328125" style="32" customWidth="1"/>
    <col min="7439" max="7439" width="6.6328125" style="32" customWidth="1"/>
    <col min="7440" max="7440" width="6.1796875" style="32" customWidth="1"/>
    <col min="7441" max="7441" width="5.81640625" style="32" customWidth="1"/>
    <col min="7442" max="7443" width="7.08984375" style="32" customWidth="1"/>
    <col min="7444" max="7444" width="6" style="32" customWidth="1"/>
    <col min="7445" max="7445" width="6.6328125" style="32" customWidth="1"/>
    <col min="7446" max="7446" width="7.08984375" style="32" customWidth="1"/>
    <col min="7447" max="7447" width="5.1796875" style="32" customWidth="1"/>
    <col min="7448" max="7449" width="7.6328125" style="32" customWidth="1"/>
    <col min="7450" max="7450" width="5.1796875" style="32" customWidth="1"/>
    <col min="7451" max="7452" width="7.81640625" style="32" customWidth="1"/>
    <col min="7453" max="7453" width="5.1796875" style="32" customWidth="1"/>
    <col min="7454" max="7455" width="7.81640625" style="32" customWidth="1"/>
    <col min="7456" max="7456" width="5.453125" style="32" customWidth="1"/>
    <col min="7457" max="7459" width="8.81640625" style="32"/>
    <col min="7460" max="7460" width="8.90625" style="32" bestFit="1" customWidth="1"/>
    <col min="7461" max="7681" width="8.81640625" style="32"/>
    <col min="7682" max="7682" width="15.1796875" style="32" customWidth="1"/>
    <col min="7683" max="7684" width="7.81640625" style="32" customWidth="1"/>
    <col min="7685" max="7685" width="6.1796875" style="32" customWidth="1"/>
    <col min="7686" max="7686" width="7.6328125" style="32" customWidth="1"/>
    <col min="7687" max="7687" width="8.08984375" style="32" customWidth="1"/>
    <col min="7688" max="7688" width="5.81640625" style="32" customWidth="1"/>
    <col min="7689" max="7689" width="7" style="32" customWidth="1"/>
    <col min="7690" max="7690" width="7.1796875" style="32" customWidth="1"/>
    <col min="7691" max="7691" width="5.81640625" style="32" customWidth="1"/>
    <col min="7692" max="7692" width="7.36328125" style="32" customWidth="1"/>
    <col min="7693" max="7693" width="7.08984375" style="32" customWidth="1"/>
    <col min="7694" max="7694" width="5.36328125" style="32" customWidth="1"/>
    <col min="7695" max="7695" width="6.6328125" style="32" customWidth="1"/>
    <col min="7696" max="7696" width="6.1796875" style="32" customWidth="1"/>
    <col min="7697" max="7697" width="5.81640625" style="32" customWidth="1"/>
    <col min="7698" max="7699" width="7.08984375" style="32" customWidth="1"/>
    <col min="7700" max="7700" width="6" style="32" customWidth="1"/>
    <col min="7701" max="7701" width="6.6328125" style="32" customWidth="1"/>
    <col min="7702" max="7702" width="7.08984375" style="32" customWidth="1"/>
    <col min="7703" max="7703" width="5.1796875" style="32" customWidth="1"/>
    <col min="7704" max="7705" width="7.6328125" style="32" customWidth="1"/>
    <col min="7706" max="7706" width="5.1796875" style="32" customWidth="1"/>
    <col min="7707" max="7708" width="7.81640625" style="32" customWidth="1"/>
    <col min="7709" max="7709" width="5.1796875" style="32" customWidth="1"/>
    <col min="7710" max="7711" width="7.81640625" style="32" customWidth="1"/>
    <col min="7712" max="7712" width="5.453125" style="32" customWidth="1"/>
    <col min="7713" max="7715" width="8.81640625" style="32"/>
    <col min="7716" max="7716" width="8.90625" style="32" bestFit="1" customWidth="1"/>
    <col min="7717" max="7937" width="8.81640625" style="32"/>
    <col min="7938" max="7938" width="15.1796875" style="32" customWidth="1"/>
    <col min="7939" max="7940" width="7.81640625" style="32" customWidth="1"/>
    <col min="7941" max="7941" width="6.1796875" style="32" customWidth="1"/>
    <col min="7942" max="7942" width="7.6328125" style="32" customWidth="1"/>
    <col min="7943" max="7943" width="8.08984375" style="32" customWidth="1"/>
    <col min="7944" max="7944" width="5.81640625" style="32" customWidth="1"/>
    <col min="7945" max="7945" width="7" style="32" customWidth="1"/>
    <col min="7946" max="7946" width="7.1796875" style="32" customWidth="1"/>
    <col min="7947" max="7947" width="5.81640625" style="32" customWidth="1"/>
    <col min="7948" max="7948" width="7.36328125" style="32" customWidth="1"/>
    <col min="7949" max="7949" width="7.08984375" style="32" customWidth="1"/>
    <col min="7950" max="7950" width="5.36328125" style="32" customWidth="1"/>
    <col min="7951" max="7951" width="6.6328125" style="32" customWidth="1"/>
    <col min="7952" max="7952" width="6.1796875" style="32" customWidth="1"/>
    <col min="7953" max="7953" width="5.81640625" style="32" customWidth="1"/>
    <col min="7954" max="7955" width="7.08984375" style="32" customWidth="1"/>
    <col min="7956" max="7956" width="6" style="32" customWidth="1"/>
    <col min="7957" max="7957" width="6.6328125" style="32" customWidth="1"/>
    <col min="7958" max="7958" width="7.08984375" style="32" customWidth="1"/>
    <col min="7959" max="7959" width="5.1796875" style="32" customWidth="1"/>
    <col min="7960" max="7961" width="7.6328125" style="32" customWidth="1"/>
    <col min="7962" max="7962" width="5.1796875" style="32" customWidth="1"/>
    <col min="7963" max="7964" width="7.81640625" style="32" customWidth="1"/>
    <col min="7965" max="7965" width="5.1796875" style="32" customWidth="1"/>
    <col min="7966" max="7967" width="7.81640625" style="32" customWidth="1"/>
    <col min="7968" max="7968" width="5.453125" style="32" customWidth="1"/>
    <col min="7969" max="7971" width="8.81640625" style="32"/>
    <col min="7972" max="7972" width="8.90625" style="32" bestFit="1" customWidth="1"/>
    <col min="7973" max="8193" width="8.81640625" style="32"/>
    <col min="8194" max="8194" width="15.1796875" style="32" customWidth="1"/>
    <col min="8195" max="8196" width="7.81640625" style="32" customWidth="1"/>
    <col min="8197" max="8197" width="6.1796875" style="32" customWidth="1"/>
    <col min="8198" max="8198" width="7.6328125" style="32" customWidth="1"/>
    <col min="8199" max="8199" width="8.08984375" style="32" customWidth="1"/>
    <col min="8200" max="8200" width="5.81640625" style="32" customWidth="1"/>
    <col min="8201" max="8201" width="7" style="32" customWidth="1"/>
    <col min="8202" max="8202" width="7.1796875" style="32" customWidth="1"/>
    <col min="8203" max="8203" width="5.81640625" style="32" customWidth="1"/>
    <col min="8204" max="8204" width="7.36328125" style="32" customWidth="1"/>
    <col min="8205" max="8205" width="7.08984375" style="32" customWidth="1"/>
    <col min="8206" max="8206" width="5.36328125" style="32" customWidth="1"/>
    <col min="8207" max="8207" width="6.6328125" style="32" customWidth="1"/>
    <col min="8208" max="8208" width="6.1796875" style="32" customWidth="1"/>
    <col min="8209" max="8209" width="5.81640625" style="32" customWidth="1"/>
    <col min="8210" max="8211" width="7.08984375" style="32" customWidth="1"/>
    <col min="8212" max="8212" width="6" style="32" customWidth="1"/>
    <col min="8213" max="8213" width="6.6328125" style="32" customWidth="1"/>
    <col min="8214" max="8214" width="7.08984375" style="32" customWidth="1"/>
    <col min="8215" max="8215" width="5.1796875" style="32" customWidth="1"/>
    <col min="8216" max="8217" width="7.6328125" style="32" customWidth="1"/>
    <col min="8218" max="8218" width="5.1796875" style="32" customWidth="1"/>
    <col min="8219" max="8220" width="7.81640625" style="32" customWidth="1"/>
    <col min="8221" max="8221" width="5.1796875" style="32" customWidth="1"/>
    <col min="8222" max="8223" width="7.81640625" style="32" customWidth="1"/>
    <col min="8224" max="8224" width="5.453125" style="32" customWidth="1"/>
    <col min="8225" max="8227" width="8.81640625" style="32"/>
    <col min="8228" max="8228" width="8.90625" style="32" bestFit="1" customWidth="1"/>
    <col min="8229" max="8449" width="8.81640625" style="32"/>
    <col min="8450" max="8450" width="15.1796875" style="32" customWidth="1"/>
    <col min="8451" max="8452" width="7.81640625" style="32" customWidth="1"/>
    <col min="8453" max="8453" width="6.1796875" style="32" customWidth="1"/>
    <col min="8454" max="8454" width="7.6328125" style="32" customWidth="1"/>
    <col min="8455" max="8455" width="8.08984375" style="32" customWidth="1"/>
    <col min="8456" max="8456" width="5.81640625" style="32" customWidth="1"/>
    <col min="8457" max="8457" width="7" style="32" customWidth="1"/>
    <col min="8458" max="8458" width="7.1796875" style="32" customWidth="1"/>
    <col min="8459" max="8459" width="5.81640625" style="32" customWidth="1"/>
    <col min="8460" max="8460" width="7.36328125" style="32" customWidth="1"/>
    <col min="8461" max="8461" width="7.08984375" style="32" customWidth="1"/>
    <col min="8462" max="8462" width="5.36328125" style="32" customWidth="1"/>
    <col min="8463" max="8463" width="6.6328125" style="32" customWidth="1"/>
    <col min="8464" max="8464" width="6.1796875" style="32" customWidth="1"/>
    <col min="8465" max="8465" width="5.81640625" style="32" customWidth="1"/>
    <col min="8466" max="8467" width="7.08984375" style="32" customWidth="1"/>
    <col min="8468" max="8468" width="6" style="32" customWidth="1"/>
    <col min="8469" max="8469" width="6.6328125" style="32" customWidth="1"/>
    <col min="8470" max="8470" width="7.08984375" style="32" customWidth="1"/>
    <col min="8471" max="8471" width="5.1796875" style="32" customWidth="1"/>
    <col min="8472" max="8473" width="7.6328125" style="32" customWidth="1"/>
    <col min="8474" max="8474" width="5.1796875" style="32" customWidth="1"/>
    <col min="8475" max="8476" width="7.81640625" style="32" customWidth="1"/>
    <col min="8477" max="8477" width="5.1796875" style="32" customWidth="1"/>
    <col min="8478" max="8479" width="7.81640625" style="32" customWidth="1"/>
    <col min="8480" max="8480" width="5.453125" style="32" customWidth="1"/>
    <col min="8481" max="8483" width="8.81640625" style="32"/>
    <col min="8484" max="8484" width="8.90625" style="32" bestFit="1" customWidth="1"/>
    <col min="8485" max="8705" width="8.81640625" style="32"/>
    <col min="8706" max="8706" width="15.1796875" style="32" customWidth="1"/>
    <col min="8707" max="8708" width="7.81640625" style="32" customWidth="1"/>
    <col min="8709" max="8709" width="6.1796875" style="32" customWidth="1"/>
    <col min="8710" max="8710" width="7.6328125" style="32" customWidth="1"/>
    <col min="8711" max="8711" width="8.08984375" style="32" customWidth="1"/>
    <col min="8712" max="8712" width="5.81640625" style="32" customWidth="1"/>
    <col min="8713" max="8713" width="7" style="32" customWidth="1"/>
    <col min="8714" max="8714" width="7.1796875" style="32" customWidth="1"/>
    <col min="8715" max="8715" width="5.81640625" style="32" customWidth="1"/>
    <col min="8716" max="8716" width="7.36328125" style="32" customWidth="1"/>
    <col min="8717" max="8717" width="7.08984375" style="32" customWidth="1"/>
    <col min="8718" max="8718" width="5.36328125" style="32" customWidth="1"/>
    <col min="8719" max="8719" width="6.6328125" style="32" customWidth="1"/>
    <col min="8720" max="8720" width="6.1796875" style="32" customWidth="1"/>
    <col min="8721" max="8721" width="5.81640625" style="32" customWidth="1"/>
    <col min="8722" max="8723" width="7.08984375" style="32" customWidth="1"/>
    <col min="8724" max="8724" width="6" style="32" customWidth="1"/>
    <col min="8725" max="8725" width="6.6328125" style="32" customWidth="1"/>
    <col min="8726" max="8726" width="7.08984375" style="32" customWidth="1"/>
    <col min="8727" max="8727" width="5.1796875" style="32" customWidth="1"/>
    <col min="8728" max="8729" width="7.6328125" style="32" customWidth="1"/>
    <col min="8730" max="8730" width="5.1796875" style="32" customWidth="1"/>
    <col min="8731" max="8732" width="7.81640625" style="32" customWidth="1"/>
    <col min="8733" max="8733" width="5.1796875" style="32" customWidth="1"/>
    <col min="8734" max="8735" width="7.81640625" style="32" customWidth="1"/>
    <col min="8736" max="8736" width="5.453125" style="32" customWidth="1"/>
    <col min="8737" max="8739" width="8.81640625" style="32"/>
    <col min="8740" max="8740" width="8.90625" style="32" bestFit="1" customWidth="1"/>
    <col min="8741" max="8961" width="8.81640625" style="32"/>
    <col min="8962" max="8962" width="15.1796875" style="32" customWidth="1"/>
    <col min="8963" max="8964" width="7.81640625" style="32" customWidth="1"/>
    <col min="8965" max="8965" width="6.1796875" style="32" customWidth="1"/>
    <col min="8966" max="8966" width="7.6328125" style="32" customWidth="1"/>
    <col min="8967" max="8967" width="8.08984375" style="32" customWidth="1"/>
    <col min="8968" max="8968" width="5.81640625" style="32" customWidth="1"/>
    <col min="8969" max="8969" width="7" style="32" customWidth="1"/>
    <col min="8970" max="8970" width="7.1796875" style="32" customWidth="1"/>
    <col min="8971" max="8971" width="5.81640625" style="32" customWidth="1"/>
    <col min="8972" max="8972" width="7.36328125" style="32" customWidth="1"/>
    <col min="8973" max="8973" width="7.08984375" style="32" customWidth="1"/>
    <col min="8974" max="8974" width="5.36328125" style="32" customWidth="1"/>
    <col min="8975" max="8975" width="6.6328125" style="32" customWidth="1"/>
    <col min="8976" max="8976" width="6.1796875" style="32" customWidth="1"/>
    <col min="8977" max="8977" width="5.81640625" style="32" customWidth="1"/>
    <col min="8978" max="8979" width="7.08984375" style="32" customWidth="1"/>
    <col min="8980" max="8980" width="6" style="32" customWidth="1"/>
    <col min="8981" max="8981" width="6.6328125" style="32" customWidth="1"/>
    <col min="8982" max="8982" width="7.08984375" style="32" customWidth="1"/>
    <col min="8983" max="8983" width="5.1796875" style="32" customWidth="1"/>
    <col min="8984" max="8985" width="7.6328125" style="32" customWidth="1"/>
    <col min="8986" max="8986" width="5.1796875" style="32" customWidth="1"/>
    <col min="8987" max="8988" width="7.81640625" style="32" customWidth="1"/>
    <col min="8989" max="8989" width="5.1796875" style="32" customWidth="1"/>
    <col min="8990" max="8991" width="7.81640625" style="32" customWidth="1"/>
    <col min="8992" max="8992" width="5.453125" style="32" customWidth="1"/>
    <col min="8993" max="8995" width="8.81640625" style="32"/>
    <col min="8996" max="8996" width="8.90625" style="32" bestFit="1" customWidth="1"/>
    <col min="8997" max="9217" width="8.81640625" style="32"/>
    <col min="9218" max="9218" width="15.1796875" style="32" customWidth="1"/>
    <col min="9219" max="9220" width="7.81640625" style="32" customWidth="1"/>
    <col min="9221" max="9221" width="6.1796875" style="32" customWidth="1"/>
    <col min="9222" max="9222" width="7.6328125" style="32" customWidth="1"/>
    <col min="9223" max="9223" width="8.08984375" style="32" customWidth="1"/>
    <col min="9224" max="9224" width="5.81640625" style="32" customWidth="1"/>
    <col min="9225" max="9225" width="7" style="32" customWidth="1"/>
    <col min="9226" max="9226" width="7.1796875" style="32" customWidth="1"/>
    <col min="9227" max="9227" width="5.81640625" style="32" customWidth="1"/>
    <col min="9228" max="9228" width="7.36328125" style="32" customWidth="1"/>
    <col min="9229" max="9229" width="7.08984375" style="32" customWidth="1"/>
    <col min="9230" max="9230" width="5.36328125" style="32" customWidth="1"/>
    <col min="9231" max="9231" width="6.6328125" style="32" customWidth="1"/>
    <col min="9232" max="9232" width="6.1796875" style="32" customWidth="1"/>
    <col min="9233" max="9233" width="5.81640625" style="32" customWidth="1"/>
    <col min="9234" max="9235" width="7.08984375" style="32" customWidth="1"/>
    <col min="9236" max="9236" width="6" style="32" customWidth="1"/>
    <col min="9237" max="9237" width="6.6328125" style="32" customWidth="1"/>
    <col min="9238" max="9238" width="7.08984375" style="32" customWidth="1"/>
    <col min="9239" max="9239" width="5.1796875" style="32" customWidth="1"/>
    <col min="9240" max="9241" width="7.6328125" style="32" customWidth="1"/>
    <col min="9242" max="9242" width="5.1796875" style="32" customWidth="1"/>
    <col min="9243" max="9244" width="7.81640625" style="32" customWidth="1"/>
    <col min="9245" max="9245" width="5.1796875" style="32" customWidth="1"/>
    <col min="9246" max="9247" width="7.81640625" style="32" customWidth="1"/>
    <col min="9248" max="9248" width="5.453125" style="32" customWidth="1"/>
    <col min="9249" max="9251" width="8.81640625" style="32"/>
    <col min="9252" max="9252" width="8.90625" style="32" bestFit="1" customWidth="1"/>
    <col min="9253" max="9473" width="8.81640625" style="32"/>
    <col min="9474" max="9474" width="15.1796875" style="32" customWidth="1"/>
    <col min="9475" max="9476" width="7.81640625" style="32" customWidth="1"/>
    <col min="9477" max="9477" width="6.1796875" style="32" customWidth="1"/>
    <col min="9478" max="9478" width="7.6328125" style="32" customWidth="1"/>
    <col min="9479" max="9479" width="8.08984375" style="32" customWidth="1"/>
    <col min="9480" max="9480" width="5.81640625" style="32" customWidth="1"/>
    <col min="9481" max="9481" width="7" style="32" customWidth="1"/>
    <col min="9482" max="9482" width="7.1796875" style="32" customWidth="1"/>
    <col min="9483" max="9483" width="5.81640625" style="32" customWidth="1"/>
    <col min="9484" max="9484" width="7.36328125" style="32" customWidth="1"/>
    <col min="9485" max="9485" width="7.08984375" style="32" customWidth="1"/>
    <col min="9486" max="9486" width="5.36328125" style="32" customWidth="1"/>
    <col min="9487" max="9487" width="6.6328125" style="32" customWidth="1"/>
    <col min="9488" max="9488" width="6.1796875" style="32" customWidth="1"/>
    <col min="9489" max="9489" width="5.81640625" style="32" customWidth="1"/>
    <col min="9490" max="9491" width="7.08984375" style="32" customWidth="1"/>
    <col min="9492" max="9492" width="6" style="32" customWidth="1"/>
    <col min="9493" max="9493" width="6.6328125" style="32" customWidth="1"/>
    <col min="9494" max="9494" width="7.08984375" style="32" customWidth="1"/>
    <col min="9495" max="9495" width="5.1796875" style="32" customWidth="1"/>
    <col min="9496" max="9497" width="7.6328125" style="32" customWidth="1"/>
    <col min="9498" max="9498" width="5.1796875" style="32" customWidth="1"/>
    <col min="9499" max="9500" width="7.81640625" style="32" customWidth="1"/>
    <col min="9501" max="9501" width="5.1796875" style="32" customWidth="1"/>
    <col min="9502" max="9503" width="7.81640625" style="32" customWidth="1"/>
    <col min="9504" max="9504" width="5.453125" style="32" customWidth="1"/>
    <col min="9505" max="9507" width="8.81640625" style="32"/>
    <col min="9508" max="9508" width="8.90625" style="32" bestFit="1" customWidth="1"/>
    <col min="9509" max="9729" width="8.81640625" style="32"/>
    <col min="9730" max="9730" width="15.1796875" style="32" customWidth="1"/>
    <col min="9731" max="9732" width="7.81640625" style="32" customWidth="1"/>
    <col min="9733" max="9733" width="6.1796875" style="32" customWidth="1"/>
    <col min="9734" max="9734" width="7.6328125" style="32" customWidth="1"/>
    <col min="9735" max="9735" width="8.08984375" style="32" customWidth="1"/>
    <col min="9736" max="9736" width="5.81640625" style="32" customWidth="1"/>
    <col min="9737" max="9737" width="7" style="32" customWidth="1"/>
    <col min="9738" max="9738" width="7.1796875" style="32" customWidth="1"/>
    <col min="9739" max="9739" width="5.81640625" style="32" customWidth="1"/>
    <col min="9740" max="9740" width="7.36328125" style="32" customWidth="1"/>
    <col min="9741" max="9741" width="7.08984375" style="32" customWidth="1"/>
    <col min="9742" max="9742" width="5.36328125" style="32" customWidth="1"/>
    <col min="9743" max="9743" width="6.6328125" style="32" customWidth="1"/>
    <col min="9744" max="9744" width="6.1796875" style="32" customWidth="1"/>
    <col min="9745" max="9745" width="5.81640625" style="32" customWidth="1"/>
    <col min="9746" max="9747" width="7.08984375" style="32" customWidth="1"/>
    <col min="9748" max="9748" width="6" style="32" customWidth="1"/>
    <col min="9749" max="9749" width="6.6328125" style="32" customWidth="1"/>
    <col min="9750" max="9750" width="7.08984375" style="32" customWidth="1"/>
    <col min="9751" max="9751" width="5.1796875" style="32" customWidth="1"/>
    <col min="9752" max="9753" width="7.6328125" style="32" customWidth="1"/>
    <col min="9754" max="9754" width="5.1796875" style="32" customWidth="1"/>
    <col min="9755" max="9756" width="7.81640625" style="32" customWidth="1"/>
    <col min="9757" max="9757" width="5.1796875" style="32" customWidth="1"/>
    <col min="9758" max="9759" width="7.81640625" style="32" customWidth="1"/>
    <col min="9760" max="9760" width="5.453125" style="32" customWidth="1"/>
    <col min="9761" max="9763" width="8.81640625" style="32"/>
    <col min="9764" max="9764" width="8.90625" style="32" bestFit="1" customWidth="1"/>
    <col min="9765" max="9985" width="8.81640625" style="32"/>
    <col min="9986" max="9986" width="15.1796875" style="32" customWidth="1"/>
    <col min="9987" max="9988" width="7.81640625" style="32" customWidth="1"/>
    <col min="9989" max="9989" width="6.1796875" style="32" customWidth="1"/>
    <col min="9990" max="9990" width="7.6328125" style="32" customWidth="1"/>
    <col min="9991" max="9991" width="8.08984375" style="32" customWidth="1"/>
    <col min="9992" max="9992" width="5.81640625" style="32" customWidth="1"/>
    <col min="9993" max="9993" width="7" style="32" customWidth="1"/>
    <col min="9994" max="9994" width="7.1796875" style="32" customWidth="1"/>
    <col min="9995" max="9995" width="5.81640625" style="32" customWidth="1"/>
    <col min="9996" max="9996" width="7.36328125" style="32" customWidth="1"/>
    <col min="9997" max="9997" width="7.08984375" style="32" customWidth="1"/>
    <col min="9998" max="9998" width="5.36328125" style="32" customWidth="1"/>
    <col min="9999" max="9999" width="6.6328125" style="32" customWidth="1"/>
    <col min="10000" max="10000" width="6.1796875" style="32" customWidth="1"/>
    <col min="10001" max="10001" width="5.81640625" style="32" customWidth="1"/>
    <col min="10002" max="10003" width="7.08984375" style="32" customWidth="1"/>
    <col min="10004" max="10004" width="6" style="32" customWidth="1"/>
    <col min="10005" max="10005" width="6.6328125" style="32" customWidth="1"/>
    <col min="10006" max="10006" width="7.08984375" style="32" customWidth="1"/>
    <col min="10007" max="10007" width="5.1796875" style="32" customWidth="1"/>
    <col min="10008" max="10009" width="7.6328125" style="32" customWidth="1"/>
    <col min="10010" max="10010" width="5.1796875" style="32" customWidth="1"/>
    <col min="10011" max="10012" width="7.81640625" style="32" customWidth="1"/>
    <col min="10013" max="10013" width="5.1796875" style="32" customWidth="1"/>
    <col min="10014" max="10015" width="7.81640625" style="32" customWidth="1"/>
    <col min="10016" max="10016" width="5.453125" style="32" customWidth="1"/>
    <col min="10017" max="10019" width="8.81640625" style="32"/>
    <col min="10020" max="10020" width="8.90625" style="32" bestFit="1" customWidth="1"/>
    <col min="10021" max="10241" width="8.81640625" style="32"/>
    <col min="10242" max="10242" width="15.1796875" style="32" customWidth="1"/>
    <col min="10243" max="10244" width="7.81640625" style="32" customWidth="1"/>
    <col min="10245" max="10245" width="6.1796875" style="32" customWidth="1"/>
    <col min="10246" max="10246" width="7.6328125" style="32" customWidth="1"/>
    <col min="10247" max="10247" width="8.08984375" style="32" customWidth="1"/>
    <col min="10248" max="10248" width="5.81640625" style="32" customWidth="1"/>
    <col min="10249" max="10249" width="7" style="32" customWidth="1"/>
    <col min="10250" max="10250" width="7.1796875" style="32" customWidth="1"/>
    <col min="10251" max="10251" width="5.81640625" style="32" customWidth="1"/>
    <col min="10252" max="10252" width="7.36328125" style="32" customWidth="1"/>
    <col min="10253" max="10253" width="7.08984375" style="32" customWidth="1"/>
    <col min="10254" max="10254" width="5.36328125" style="32" customWidth="1"/>
    <col min="10255" max="10255" width="6.6328125" style="32" customWidth="1"/>
    <col min="10256" max="10256" width="6.1796875" style="32" customWidth="1"/>
    <col min="10257" max="10257" width="5.81640625" style="32" customWidth="1"/>
    <col min="10258" max="10259" width="7.08984375" style="32" customWidth="1"/>
    <col min="10260" max="10260" width="6" style="32" customWidth="1"/>
    <col min="10261" max="10261" width="6.6328125" style="32" customWidth="1"/>
    <col min="10262" max="10262" width="7.08984375" style="32" customWidth="1"/>
    <col min="10263" max="10263" width="5.1796875" style="32" customWidth="1"/>
    <col min="10264" max="10265" width="7.6328125" style="32" customWidth="1"/>
    <col min="10266" max="10266" width="5.1796875" style="32" customWidth="1"/>
    <col min="10267" max="10268" width="7.81640625" style="32" customWidth="1"/>
    <col min="10269" max="10269" width="5.1796875" style="32" customWidth="1"/>
    <col min="10270" max="10271" width="7.81640625" style="32" customWidth="1"/>
    <col min="10272" max="10272" width="5.453125" style="32" customWidth="1"/>
    <col min="10273" max="10275" width="8.81640625" style="32"/>
    <col min="10276" max="10276" width="8.90625" style="32" bestFit="1" customWidth="1"/>
    <col min="10277" max="10497" width="8.81640625" style="32"/>
    <col min="10498" max="10498" width="15.1796875" style="32" customWidth="1"/>
    <col min="10499" max="10500" width="7.81640625" style="32" customWidth="1"/>
    <col min="10501" max="10501" width="6.1796875" style="32" customWidth="1"/>
    <col min="10502" max="10502" width="7.6328125" style="32" customWidth="1"/>
    <col min="10503" max="10503" width="8.08984375" style="32" customWidth="1"/>
    <col min="10504" max="10504" width="5.81640625" style="32" customWidth="1"/>
    <col min="10505" max="10505" width="7" style="32" customWidth="1"/>
    <col min="10506" max="10506" width="7.1796875" style="32" customWidth="1"/>
    <col min="10507" max="10507" width="5.81640625" style="32" customWidth="1"/>
    <col min="10508" max="10508" width="7.36328125" style="32" customWidth="1"/>
    <col min="10509" max="10509" width="7.08984375" style="32" customWidth="1"/>
    <col min="10510" max="10510" width="5.36328125" style="32" customWidth="1"/>
    <col min="10511" max="10511" width="6.6328125" style="32" customWidth="1"/>
    <col min="10512" max="10512" width="6.1796875" style="32" customWidth="1"/>
    <col min="10513" max="10513" width="5.81640625" style="32" customWidth="1"/>
    <col min="10514" max="10515" width="7.08984375" style="32" customWidth="1"/>
    <col min="10516" max="10516" width="6" style="32" customWidth="1"/>
    <col min="10517" max="10517" width="6.6328125" style="32" customWidth="1"/>
    <col min="10518" max="10518" width="7.08984375" style="32" customWidth="1"/>
    <col min="10519" max="10519" width="5.1796875" style="32" customWidth="1"/>
    <col min="10520" max="10521" width="7.6328125" style="32" customWidth="1"/>
    <col min="10522" max="10522" width="5.1796875" style="32" customWidth="1"/>
    <col min="10523" max="10524" width="7.81640625" style="32" customWidth="1"/>
    <col min="10525" max="10525" width="5.1796875" style="32" customWidth="1"/>
    <col min="10526" max="10527" width="7.81640625" style="32" customWidth="1"/>
    <col min="10528" max="10528" width="5.453125" style="32" customWidth="1"/>
    <col min="10529" max="10531" width="8.81640625" style="32"/>
    <col min="10532" max="10532" width="8.90625" style="32" bestFit="1" customWidth="1"/>
    <col min="10533" max="10753" width="8.81640625" style="32"/>
    <col min="10754" max="10754" width="15.1796875" style="32" customWidth="1"/>
    <col min="10755" max="10756" width="7.81640625" style="32" customWidth="1"/>
    <col min="10757" max="10757" width="6.1796875" style="32" customWidth="1"/>
    <col min="10758" max="10758" width="7.6328125" style="32" customWidth="1"/>
    <col min="10759" max="10759" width="8.08984375" style="32" customWidth="1"/>
    <col min="10760" max="10760" width="5.81640625" style="32" customWidth="1"/>
    <col min="10761" max="10761" width="7" style="32" customWidth="1"/>
    <col min="10762" max="10762" width="7.1796875" style="32" customWidth="1"/>
    <col min="10763" max="10763" width="5.81640625" style="32" customWidth="1"/>
    <col min="10764" max="10764" width="7.36328125" style="32" customWidth="1"/>
    <col min="10765" max="10765" width="7.08984375" style="32" customWidth="1"/>
    <col min="10766" max="10766" width="5.36328125" style="32" customWidth="1"/>
    <col min="10767" max="10767" width="6.6328125" style="32" customWidth="1"/>
    <col min="10768" max="10768" width="6.1796875" style="32" customWidth="1"/>
    <col min="10769" max="10769" width="5.81640625" style="32" customWidth="1"/>
    <col min="10770" max="10771" width="7.08984375" style="32" customWidth="1"/>
    <col min="10772" max="10772" width="6" style="32" customWidth="1"/>
    <col min="10773" max="10773" width="6.6328125" style="32" customWidth="1"/>
    <col min="10774" max="10774" width="7.08984375" style="32" customWidth="1"/>
    <col min="10775" max="10775" width="5.1796875" style="32" customWidth="1"/>
    <col min="10776" max="10777" width="7.6328125" style="32" customWidth="1"/>
    <col min="10778" max="10778" width="5.1796875" style="32" customWidth="1"/>
    <col min="10779" max="10780" width="7.81640625" style="32" customWidth="1"/>
    <col min="10781" max="10781" width="5.1796875" style="32" customWidth="1"/>
    <col min="10782" max="10783" width="7.81640625" style="32" customWidth="1"/>
    <col min="10784" max="10784" width="5.453125" style="32" customWidth="1"/>
    <col min="10785" max="10787" width="8.81640625" style="32"/>
    <col min="10788" max="10788" width="8.90625" style="32" bestFit="1" customWidth="1"/>
    <col min="10789" max="11009" width="8.81640625" style="32"/>
    <col min="11010" max="11010" width="15.1796875" style="32" customWidth="1"/>
    <col min="11011" max="11012" width="7.81640625" style="32" customWidth="1"/>
    <col min="11013" max="11013" width="6.1796875" style="32" customWidth="1"/>
    <col min="11014" max="11014" width="7.6328125" style="32" customWidth="1"/>
    <col min="11015" max="11015" width="8.08984375" style="32" customWidth="1"/>
    <col min="11016" max="11016" width="5.81640625" style="32" customWidth="1"/>
    <col min="11017" max="11017" width="7" style="32" customWidth="1"/>
    <col min="11018" max="11018" width="7.1796875" style="32" customWidth="1"/>
    <col min="11019" max="11019" width="5.81640625" style="32" customWidth="1"/>
    <col min="11020" max="11020" width="7.36328125" style="32" customWidth="1"/>
    <col min="11021" max="11021" width="7.08984375" style="32" customWidth="1"/>
    <col min="11022" max="11022" width="5.36328125" style="32" customWidth="1"/>
    <col min="11023" max="11023" width="6.6328125" style="32" customWidth="1"/>
    <col min="11024" max="11024" width="6.1796875" style="32" customWidth="1"/>
    <col min="11025" max="11025" width="5.81640625" style="32" customWidth="1"/>
    <col min="11026" max="11027" width="7.08984375" style="32" customWidth="1"/>
    <col min="11028" max="11028" width="6" style="32" customWidth="1"/>
    <col min="11029" max="11029" width="6.6328125" style="32" customWidth="1"/>
    <col min="11030" max="11030" width="7.08984375" style="32" customWidth="1"/>
    <col min="11031" max="11031" width="5.1796875" style="32" customWidth="1"/>
    <col min="11032" max="11033" width="7.6328125" style="32" customWidth="1"/>
    <col min="11034" max="11034" width="5.1796875" style="32" customWidth="1"/>
    <col min="11035" max="11036" width="7.81640625" style="32" customWidth="1"/>
    <col min="11037" max="11037" width="5.1796875" style="32" customWidth="1"/>
    <col min="11038" max="11039" width="7.81640625" style="32" customWidth="1"/>
    <col min="11040" max="11040" width="5.453125" style="32" customWidth="1"/>
    <col min="11041" max="11043" width="8.81640625" style="32"/>
    <col min="11044" max="11044" width="8.90625" style="32" bestFit="1" customWidth="1"/>
    <col min="11045" max="11265" width="8.81640625" style="32"/>
    <col min="11266" max="11266" width="15.1796875" style="32" customWidth="1"/>
    <col min="11267" max="11268" width="7.81640625" style="32" customWidth="1"/>
    <col min="11269" max="11269" width="6.1796875" style="32" customWidth="1"/>
    <col min="11270" max="11270" width="7.6328125" style="32" customWidth="1"/>
    <col min="11271" max="11271" width="8.08984375" style="32" customWidth="1"/>
    <col min="11272" max="11272" width="5.81640625" style="32" customWidth="1"/>
    <col min="11273" max="11273" width="7" style="32" customWidth="1"/>
    <col min="11274" max="11274" width="7.1796875" style="32" customWidth="1"/>
    <col min="11275" max="11275" width="5.81640625" style="32" customWidth="1"/>
    <col min="11276" max="11276" width="7.36328125" style="32" customWidth="1"/>
    <col min="11277" max="11277" width="7.08984375" style="32" customWidth="1"/>
    <col min="11278" max="11278" width="5.36328125" style="32" customWidth="1"/>
    <col min="11279" max="11279" width="6.6328125" style="32" customWidth="1"/>
    <col min="11280" max="11280" width="6.1796875" style="32" customWidth="1"/>
    <col min="11281" max="11281" width="5.81640625" style="32" customWidth="1"/>
    <col min="11282" max="11283" width="7.08984375" style="32" customWidth="1"/>
    <col min="11284" max="11284" width="6" style="32" customWidth="1"/>
    <col min="11285" max="11285" width="6.6328125" style="32" customWidth="1"/>
    <col min="11286" max="11286" width="7.08984375" style="32" customWidth="1"/>
    <col min="11287" max="11287" width="5.1796875" style="32" customWidth="1"/>
    <col min="11288" max="11289" width="7.6328125" style="32" customWidth="1"/>
    <col min="11290" max="11290" width="5.1796875" style="32" customWidth="1"/>
    <col min="11291" max="11292" width="7.81640625" style="32" customWidth="1"/>
    <col min="11293" max="11293" width="5.1796875" style="32" customWidth="1"/>
    <col min="11294" max="11295" width="7.81640625" style="32" customWidth="1"/>
    <col min="11296" max="11296" width="5.453125" style="32" customWidth="1"/>
    <col min="11297" max="11299" width="8.81640625" style="32"/>
    <col min="11300" max="11300" width="8.90625" style="32" bestFit="1" customWidth="1"/>
    <col min="11301" max="11521" width="8.81640625" style="32"/>
    <col min="11522" max="11522" width="15.1796875" style="32" customWidth="1"/>
    <col min="11523" max="11524" width="7.81640625" style="32" customWidth="1"/>
    <col min="11525" max="11525" width="6.1796875" style="32" customWidth="1"/>
    <col min="11526" max="11526" width="7.6328125" style="32" customWidth="1"/>
    <col min="11527" max="11527" width="8.08984375" style="32" customWidth="1"/>
    <col min="11528" max="11528" width="5.81640625" style="32" customWidth="1"/>
    <col min="11529" max="11529" width="7" style="32" customWidth="1"/>
    <col min="11530" max="11530" width="7.1796875" style="32" customWidth="1"/>
    <col min="11531" max="11531" width="5.81640625" style="32" customWidth="1"/>
    <col min="11532" max="11532" width="7.36328125" style="32" customWidth="1"/>
    <col min="11533" max="11533" width="7.08984375" style="32" customWidth="1"/>
    <col min="11534" max="11534" width="5.36328125" style="32" customWidth="1"/>
    <col min="11535" max="11535" width="6.6328125" style="32" customWidth="1"/>
    <col min="11536" max="11536" width="6.1796875" style="32" customWidth="1"/>
    <col min="11537" max="11537" width="5.81640625" style="32" customWidth="1"/>
    <col min="11538" max="11539" width="7.08984375" style="32" customWidth="1"/>
    <col min="11540" max="11540" width="6" style="32" customWidth="1"/>
    <col min="11541" max="11541" width="6.6328125" style="32" customWidth="1"/>
    <col min="11542" max="11542" width="7.08984375" style="32" customWidth="1"/>
    <col min="11543" max="11543" width="5.1796875" style="32" customWidth="1"/>
    <col min="11544" max="11545" width="7.6328125" style="32" customWidth="1"/>
    <col min="11546" max="11546" width="5.1796875" style="32" customWidth="1"/>
    <col min="11547" max="11548" width="7.81640625" style="32" customWidth="1"/>
    <col min="11549" max="11549" width="5.1796875" style="32" customWidth="1"/>
    <col min="11550" max="11551" width="7.81640625" style="32" customWidth="1"/>
    <col min="11552" max="11552" width="5.453125" style="32" customWidth="1"/>
    <col min="11553" max="11555" width="8.81640625" style="32"/>
    <col min="11556" max="11556" width="8.90625" style="32" bestFit="1" customWidth="1"/>
    <col min="11557" max="11777" width="8.81640625" style="32"/>
    <col min="11778" max="11778" width="15.1796875" style="32" customWidth="1"/>
    <col min="11779" max="11780" width="7.81640625" style="32" customWidth="1"/>
    <col min="11781" max="11781" width="6.1796875" style="32" customWidth="1"/>
    <col min="11782" max="11782" width="7.6328125" style="32" customWidth="1"/>
    <col min="11783" max="11783" width="8.08984375" style="32" customWidth="1"/>
    <col min="11784" max="11784" width="5.81640625" style="32" customWidth="1"/>
    <col min="11785" max="11785" width="7" style="32" customWidth="1"/>
    <col min="11786" max="11786" width="7.1796875" style="32" customWidth="1"/>
    <col min="11787" max="11787" width="5.81640625" style="32" customWidth="1"/>
    <col min="11788" max="11788" width="7.36328125" style="32" customWidth="1"/>
    <col min="11789" max="11789" width="7.08984375" style="32" customWidth="1"/>
    <col min="11790" max="11790" width="5.36328125" style="32" customWidth="1"/>
    <col min="11791" max="11791" width="6.6328125" style="32" customWidth="1"/>
    <col min="11792" max="11792" width="6.1796875" style="32" customWidth="1"/>
    <col min="11793" max="11793" width="5.81640625" style="32" customWidth="1"/>
    <col min="11794" max="11795" width="7.08984375" style="32" customWidth="1"/>
    <col min="11796" max="11796" width="6" style="32" customWidth="1"/>
    <col min="11797" max="11797" width="6.6328125" style="32" customWidth="1"/>
    <col min="11798" max="11798" width="7.08984375" style="32" customWidth="1"/>
    <col min="11799" max="11799" width="5.1796875" style="32" customWidth="1"/>
    <col min="11800" max="11801" width="7.6328125" style="32" customWidth="1"/>
    <col min="11802" max="11802" width="5.1796875" style="32" customWidth="1"/>
    <col min="11803" max="11804" width="7.81640625" style="32" customWidth="1"/>
    <col min="11805" max="11805" width="5.1796875" style="32" customWidth="1"/>
    <col min="11806" max="11807" width="7.81640625" style="32" customWidth="1"/>
    <col min="11808" max="11808" width="5.453125" style="32" customWidth="1"/>
    <col min="11809" max="11811" width="8.81640625" style="32"/>
    <col min="11812" max="11812" width="8.90625" style="32" bestFit="1" customWidth="1"/>
    <col min="11813" max="12033" width="8.81640625" style="32"/>
    <col min="12034" max="12034" width="15.1796875" style="32" customWidth="1"/>
    <col min="12035" max="12036" width="7.81640625" style="32" customWidth="1"/>
    <col min="12037" max="12037" width="6.1796875" style="32" customWidth="1"/>
    <col min="12038" max="12038" width="7.6328125" style="32" customWidth="1"/>
    <col min="12039" max="12039" width="8.08984375" style="32" customWidth="1"/>
    <col min="12040" max="12040" width="5.81640625" style="32" customWidth="1"/>
    <col min="12041" max="12041" width="7" style="32" customWidth="1"/>
    <col min="12042" max="12042" width="7.1796875" style="32" customWidth="1"/>
    <col min="12043" max="12043" width="5.81640625" style="32" customWidth="1"/>
    <col min="12044" max="12044" width="7.36328125" style="32" customWidth="1"/>
    <col min="12045" max="12045" width="7.08984375" style="32" customWidth="1"/>
    <col min="12046" max="12046" width="5.36328125" style="32" customWidth="1"/>
    <col min="12047" max="12047" width="6.6328125" style="32" customWidth="1"/>
    <col min="12048" max="12048" width="6.1796875" style="32" customWidth="1"/>
    <col min="12049" max="12049" width="5.81640625" style="32" customWidth="1"/>
    <col min="12050" max="12051" width="7.08984375" style="32" customWidth="1"/>
    <col min="12052" max="12052" width="6" style="32" customWidth="1"/>
    <col min="12053" max="12053" width="6.6328125" style="32" customWidth="1"/>
    <col min="12054" max="12054" width="7.08984375" style="32" customWidth="1"/>
    <col min="12055" max="12055" width="5.1796875" style="32" customWidth="1"/>
    <col min="12056" max="12057" width="7.6328125" style="32" customWidth="1"/>
    <col min="12058" max="12058" width="5.1796875" style="32" customWidth="1"/>
    <col min="12059" max="12060" width="7.81640625" style="32" customWidth="1"/>
    <col min="12061" max="12061" width="5.1796875" style="32" customWidth="1"/>
    <col min="12062" max="12063" width="7.81640625" style="32" customWidth="1"/>
    <col min="12064" max="12064" width="5.453125" style="32" customWidth="1"/>
    <col min="12065" max="12067" width="8.81640625" style="32"/>
    <col min="12068" max="12068" width="8.90625" style="32" bestFit="1" customWidth="1"/>
    <col min="12069" max="12289" width="8.81640625" style="32"/>
    <col min="12290" max="12290" width="15.1796875" style="32" customWidth="1"/>
    <col min="12291" max="12292" width="7.81640625" style="32" customWidth="1"/>
    <col min="12293" max="12293" width="6.1796875" style="32" customWidth="1"/>
    <col min="12294" max="12294" width="7.6328125" style="32" customWidth="1"/>
    <col min="12295" max="12295" width="8.08984375" style="32" customWidth="1"/>
    <col min="12296" max="12296" width="5.81640625" style="32" customWidth="1"/>
    <col min="12297" max="12297" width="7" style="32" customWidth="1"/>
    <col min="12298" max="12298" width="7.1796875" style="32" customWidth="1"/>
    <col min="12299" max="12299" width="5.81640625" style="32" customWidth="1"/>
    <col min="12300" max="12300" width="7.36328125" style="32" customWidth="1"/>
    <col min="12301" max="12301" width="7.08984375" style="32" customWidth="1"/>
    <col min="12302" max="12302" width="5.36328125" style="32" customWidth="1"/>
    <col min="12303" max="12303" width="6.6328125" style="32" customWidth="1"/>
    <col min="12304" max="12304" width="6.1796875" style="32" customWidth="1"/>
    <col min="12305" max="12305" width="5.81640625" style="32" customWidth="1"/>
    <col min="12306" max="12307" width="7.08984375" style="32" customWidth="1"/>
    <col min="12308" max="12308" width="6" style="32" customWidth="1"/>
    <col min="12309" max="12309" width="6.6328125" style="32" customWidth="1"/>
    <col min="12310" max="12310" width="7.08984375" style="32" customWidth="1"/>
    <col min="12311" max="12311" width="5.1796875" style="32" customWidth="1"/>
    <col min="12312" max="12313" width="7.6328125" style="32" customWidth="1"/>
    <col min="12314" max="12314" width="5.1796875" style="32" customWidth="1"/>
    <col min="12315" max="12316" width="7.81640625" style="32" customWidth="1"/>
    <col min="12317" max="12317" width="5.1796875" style="32" customWidth="1"/>
    <col min="12318" max="12319" width="7.81640625" style="32" customWidth="1"/>
    <col min="12320" max="12320" width="5.453125" style="32" customWidth="1"/>
    <col min="12321" max="12323" width="8.81640625" style="32"/>
    <col min="12324" max="12324" width="8.90625" style="32" bestFit="1" customWidth="1"/>
    <col min="12325" max="12545" width="8.81640625" style="32"/>
    <col min="12546" max="12546" width="15.1796875" style="32" customWidth="1"/>
    <col min="12547" max="12548" width="7.81640625" style="32" customWidth="1"/>
    <col min="12549" max="12549" width="6.1796875" style="32" customWidth="1"/>
    <col min="12550" max="12550" width="7.6328125" style="32" customWidth="1"/>
    <col min="12551" max="12551" width="8.08984375" style="32" customWidth="1"/>
    <col min="12552" max="12552" width="5.81640625" style="32" customWidth="1"/>
    <col min="12553" max="12553" width="7" style="32" customWidth="1"/>
    <col min="12554" max="12554" width="7.1796875" style="32" customWidth="1"/>
    <col min="12555" max="12555" width="5.81640625" style="32" customWidth="1"/>
    <col min="12556" max="12556" width="7.36328125" style="32" customWidth="1"/>
    <col min="12557" max="12557" width="7.08984375" style="32" customWidth="1"/>
    <col min="12558" max="12558" width="5.36328125" style="32" customWidth="1"/>
    <col min="12559" max="12559" width="6.6328125" style="32" customWidth="1"/>
    <col min="12560" max="12560" width="6.1796875" style="32" customWidth="1"/>
    <col min="12561" max="12561" width="5.81640625" style="32" customWidth="1"/>
    <col min="12562" max="12563" width="7.08984375" style="32" customWidth="1"/>
    <col min="12564" max="12564" width="6" style="32" customWidth="1"/>
    <col min="12565" max="12565" width="6.6328125" style="32" customWidth="1"/>
    <col min="12566" max="12566" width="7.08984375" style="32" customWidth="1"/>
    <col min="12567" max="12567" width="5.1796875" style="32" customWidth="1"/>
    <col min="12568" max="12569" width="7.6328125" style="32" customWidth="1"/>
    <col min="12570" max="12570" width="5.1796875" style="32" customWidth="1"/>
    <col min="12571" max="12572" width="7.81640625" style="32" customWidth="1"/>
    <col min="12573" max="12573" width="5.1796875" style="32" customWidth="1"/>
    <col min="12574" max="12575" width="7.81640625" style="32" customWidth="1"/>
    <col min="12576" max="12576" width="5.453125" style="32" customWidth="1"/>
    <col min="12577" max="12579" width="8.81640625" style="32"/>
    <col min="12580" max="12580" width="8.90625" style="32" bestFit="1" customWidth="1"/>
    <col min="12581" max="12801" width="8.81640625" style="32"/>
    <col min="12802" max="12802" width="15.1796875" style="32" customWidth="1"/>
    <col min="12803" max="12804" width="7.81640625" style="32" customWidth="1"/>
    <col min="12805" max="12805" width="6.1796875" style="32" customWidth="1"/>
    <col min="12806" max="12806" width="7.6328125" style="32" customWidth="1"/>
    <col min="12807" max="12807" width="8.08984375" style="32" customWidth="1"/>
    <col min="12808" max="12808" width="5.81640625" style="32" customWidth="1"/>
    <col min="12809" max="12809" width="7" style="32" customWidth="1"/>
    <col min="12810" max="12810" width="7.1796875" style="32" customWidth="1"/>
    <col min="12811" max="12811" width="5.81640625" style="32" customWidth="1"/>
    <col min="12812" max="12812" width="7.36328125" style="32" customWidth="1"/>
    <col min="12813" max="12813" width="7.08984375" style="32" customWidth="1"/>
    <col min="12814" max="12814" width="5.36328125" style="32" customWidth="1"/>
    <col min="12815" max="12815" width="6.6328125" style="32" customWidth="1"/>
    <col min="12816" max="12816" width="6.1796875" style="32" customWidth="1"/>
    <col min="12817" max="12817" width="5.81640625" style="32" customWidth="1"/>
    <col min="12818" max="12819" width="7.08984375" style="32" customWidth="1"/>
    <col min="12820" max="12820" width="6" style="32" customWidth="1"/>
    <col min="12821" max="12821" width="6.6328125" style="32" customWidth="1"/>
    <col min="12822" max="12822" width="7.08984375" style="32" customWidth="1"/>
    <col min="12823" max="12823" width="5.1796875" style="32" customWidth="1"/>
    <col min="12824" max="12825" width="7.6328125" style="32" customWidth="1"/>
    <col min="12826" max="12826" width="5.1796875" style="32" customWidth="1"/>
    <col min="12827" max="12828" width="7.81640625" style="32" customWidth="1"/>
    <col min="12829" max="12829" width="5.1796875" style="32" customWidth="1"/>
    <col min="12830" max="12831" width="7.81640625" style="32" customWidth="1"/>
    <col min="12832" max="12832" width="5.453125" style="32" customWidth="1"/>
    <col min="12833" max="12835" width="8.81640625" style="32"/>
    <col min="12836" max="12836" width="8.90625" style="32" bestFit="1" customWidth="1"/>
    <col min="12837" max="13057" width="8.81640625" style="32"/>
    <col min="13058" max="13058" width="15.1796875" style="32" customWidth="1"/>
    <col min="13059" max="13060" width="7.81640625" style="32" customWidth="1"/>
    <col min="13061" max="13061" width="6.1796875" style="32" customWidth="1"/>
    <col min="13062" max="13062" width="7.6328125" style="32" customWidth="1"/>
    <col min="13063" max="13063" width="8.08984375" style="32" customWidth="1"/>
    <col min="13064" max="13064" width="5.81640625" style="32" customWidth="1"/>
    <col min="13065" max="13065" width="7" style="32" customWidth="1"/>
    <col min="13066" max="13066" width="7.1796875" style="32" customWidth="1"/>
    <col min="13067" max="13067" width="5.81640625" style="32" customWidth="1"/>
    <col min="13068" max="13068" width="7.36328125" style="32" customWidth="1"/>
    <col min="13069" max="13069" width="7.08984375" style="32" customWidth="1"/>
    <col min="13070" max="13070" width="5.36328125" style="32" customWidth="1"/>
    <col min="13071" max="13071" width="6.6328125" style="32" customWidth="1"/>
    <col min="13072" max="13072" width="6.1796875" style="32" customWidth="1"/>
    <col min="13073" max="13073" width="5.81640625" style="32" customWidth="1"/>
    <col min="13074" max="13075" width="7.08984375" style="32" customWidth="1"/>
    <col min="13076" max="13076" width="6" style="32" customWidth="1"/>
    <col min="13077" max="13077" width="6.6328125" style="32" customWidth="1"/>
    <col min="13078" max="13078" width="7.08984375" style="32" customWidth="1"/>
    <col min="13079" max="13079" width="5.1796875" style="32" customWidth="1"/>
    <col min="13080" max="13081" width="7.6328125" style="32" customWidth="1"/>
    <col min="13082" max="13082" width="5.1796875" style="32" customWidth="1"/>
    <col min="13083" max="13084" width="7.81640625" style="32" customWidth="1"/>
    <col min="13085" max="13085" width="5.1796875" style="32" customWidth="1"/>
    <col min="13086" max="13087" width="7.81640625" style="32" customWidth="1"/>
    <col min="13088" max="13088" width="5.453125" style="32" customWidth="1"/>
    <col min="13089" max="13091" width="8.81640625" style="32"/>
    <col min="13092" max="13092" width="8.90625" style="32" bestFit="1" customWidth="1"/>
    <col min="13093" max="13313" width="8.81640625" style="32"/>
    <col min="13314" max="13314" width="15.1796875" style="32" customWidth="1"/>
    <col min="13315" max="13316" width="7.81640625" style="32" customWidth="1"/>
    <col min="13317" max="13317" width="6.1796875" style="32" customWidth="1"/>
    <col min="13318" max="13318" width="7.6328125" style="32" customWidth="1"/>
    <col min="13319" max="13319" width="8.08984375" style="32" customWidth="1"/>
    <col min="13320" max="13320" width="5.81640625" style="32" customWidth="1"/>
    <col min="13321" max="13321" width="7" style="32" customWidth="1"/>
    <col min="13322" max="13322" width="7.1796875" style="32" customWidth="1"/>
    <col min="13323" max="13323" width="5.81640625" style="32" customWidth="1"/>
    <col min="13324" max="13324" width="7.36328125" style="32" customWidth="1"/>
    <col min="13325" max="13325" width="7.08984375" style="32" customWidth="1"/>
    <col min="13326" max="13326" width="5.36328125" style="32" customWidth="1"/>
    <col min="13327" max="13327" width="6.6328125" style="32" customWidth="1"/>
    <col min="13328" max="13328" width="6.1796875" style="32" customWidth="1"/>
    <col min="13329" max="13329" width="5.81640625" style="32" customWidth="1"/>
    <col min="13330" max="13331" width="7.08984375" style="32" customWidth="1"/>
    <col min="13332" max="13332" width="6" style="32" customWidth="1"/>
    <col min="13333" max="13333" width="6.6328125" style="32" customWidth="1"/>
    <col min="13334" max="13334" width="7.08984375" style="32" customWidth="1"/>
    <col min="13335" max="13335" width="5.1796875" style="32" customWidth="1"/>
    <col min="13336" max="13337" width="7.6328125" style="32" customWidth="1"/>
    <col min="13338" max="13338" width="5.1796875" style="32" customWidth="1"/>
    <col min="13339" max="13340" width="7.81640625" style="32" customWidth="1"/>
    <col min="13341" max="13341" width="5.1796875" style="32" customWidth="1"/>
    <col min="13342" max="13343" width="7.81640625" style="32" customWidth="1"/>
    <col min="13344" max="13344" width="5.453125" style="32" customWidth="1"/>
    <col min="13345" max="13347" width="8.81640625" style="32"/>
    <col min="13348" max="13348" width="8.90625" style="32" bestFit="1" customWidth="1"/>
    <col min="13349" max="13569" width="8.81640625" style="32"/>
    <col min="13570" max="13570" width="15.1796875" style="32" customWidth="1"/>
    <col min="13571" max="13572" width="7.81640625" style="32" customWidth="1"/>
    <col min="13573" max="13573" width="6.1796875" style="32" customWidth="1"/>
    <col min="13574" max="13574" width="7.6328125" style="32" customWidth="1"/>
    <col min="13575" max="13575" width="8.08984375" style="32" customWidth="1"/>
    <col min="13576" max="13576" width="5.81640625" style="32" customWidth="1"/>
    <col min="13577" max="13577" width="7" style="32" customWidth="1"/>
    <col min="13578" max="13578" width="7.1796875" style="32" customWidth="1"/>
    <col min="13579" max="13579" width="5.81640625" style="32" customWidth="1"/>
    <col min="13580" max="13580" width="7.36328125" style="32" customWidth="1"/>
    <col min="13581" max="13581" width="7.08984375" style="32" customWidth="1"/>
    <col min="13582" max="13582" width="5.36328125" style="32" customWidth="1"/>
    <col min="13583" max="13583" width="6.6328125" style="32" customWidth="1"/>
    <col min="13584" max="13584" width="6.1796875" style="32" customWidth="1"/>
    <col min="13585" max="13585" width="5.81640625" style="32" customWidth="1"/>
    <col min="13586" max="13587" width="7.08984375" style="32" customWidth="1"/>
    <col min="13588" max="13588" width="6" style="32" customWidth="1"/>
    <col min="13589" max="13589" width="6.6328125" style="32" customWidth="1"/>
    <col min="13590" max="13590" width="7.08984375" style="32" customWidth="1"/>
    <col min="13591" max="13591" width="5.1796875" style="32" customWidth="1"/>
    <col min="13592" max="13593" width="7.6328125" style="32" customWidth="1"/>
    <col min="13594" max="13594" width="5.1796875" style="32" customWidth="1"/>
    <col min="13595" max="13596" width="7.81640625" style="32" customWidth="1"/>
    <col min="13597" max="13597" width="5.1796875" style="32" customWidth="1"/>
    <col min="13598" max="13599" width="7.81640625" style="32" customWidth="1"/>
    <col min="13600" max="13600" width="5.453125" style="32" customWidth="1"/>
    <col min="13601" max="13603" width="8.81640625" style="32"/>
    <col min="13604" max="13604" width="8.90625" style="32" bestFit="1" customWidth="1"/>
    <col min="13605" max="13825" width="8.81640625" style="32"/>
    <col min="13826" max="13826" width="15.1796875" style="32" customWidth="1"/>
    <col min="13827" max="13828" width="7.81640625" style="32" customWidth="1"/>
    <col min="13829" max="13829" width="6.1796875" style="32" customWidth="1"/>
    <col min="13830" max="13830" width="7.6328125" style="32" customWidth="1"/>
    <col min="13831" max="13831" width="8.08984375" style="32" customWidth="1"/>
    <col min="13832" max="13832" width="5.81640625" style="32" customWidth="1"/>
    <col min="13833" max="13833" width="7" style="32" customWidth="1"/>
    <col min="13834" max="13834" width="7.1796875" style="32" customWidth="1"/>
    <col min="13835" max="13835" width="5.81640625" style="32" customWidth="1"/>
    <col min="13836" max="13836" width="7.36328125" style="32" customWidth="1"/>
    <col min="13837" max="13837" width="7.08984375" style="32" customWidth="1"/>
    <col min="13838" max="13838" width="5.36328125" style="32" customWidth="1"/>
    <col min="13839" max="13839" width="6.6328125" style="32" customWidth="1"/>
    <col min="13840" max="13840" width="6.1796875" style="32" customWidth="1"/>
    <col min="13841" max="13841" width="5.81640625" style="32" customWidth="1"/>
    <col min="13842" max="13843" width="7.08984375" style="32" customWidth="1"/>
    <col min="13844" max="13844" width="6" style="32" customWidth="1"/>
    <col min="13845" max="13845" width="6.6328125" style="32" customWidth="1"/>
    <col min="13846" max="13846" width="7.08984375" style="32" customWidth="1"/>
    <col min="13847" max="13847" width="5.1796875" style="32" customWidth="1"/>
    <col min="13848" max="13849" width="7.6328125" style="32" customWidth="1"/>
    <col min="13850" max="13850" width="5.1796875" style="32" customWidth="1"/>
    <col min="13851" max="13852" width="7.81640625" style="32" customWidth="1"/>
    <col min="13853" max="13853" width="5.1796875" style="32" customWidth="1"/>
    <col min="13854" max="13855" width="7.81640625" style="32" customWidth="1"/>
    <col min="13856" max="13856" width="5.453125" style="32" customWidth="1"/>
    <col min="13857" max="13859" width="8.81640625" style="32"/>
    <col min="13860" max="13860" width="8.90625" style="32" bestFit="1" customWidth="1"/>
    <col min="13861" max="14081" width="8.81640625" style="32"/>
    <col min="14082" max="14082" width="15.1796875" style="32" customWidth="1"/>
    <col min="14083" max="14084" width="7.81640625" style="32" customWidth="1"/>
    <col min="14085" max="14085" width="6.1796875" style="32" customWidth="1"/>
    <col min="14086" max="14086" width="7.6328125" style="32" customWidth="1"/>
    <col min="14087" max="14087" width="8.08984375" style="32" customWidth="1"/>
    <col min="14088" max="14088" width="5.81640625" style="32" customWidth="1"/>
    <col min="14089" max="14089" width="7" style="32" customWidth="1"/>
    <col min="14090" max="14090" width="7.1796875" style="32" customWidth="1"/>
    <col min="14091" max="14091" width="5.81640625" style="32" customWidth="1"/>
    <col min="14092" max="14092" width="7.36328125" style="32" customWidth="1"/>
    <col min="14093" max="14093" width="7.08984375" style="32" customWidth="1"/>
    <col min="14094" max="14094" width="5.36328125" style="32" customWidth="1"/>
    <col min="14095" max="14095" width="6.6328125" style="32" customWidth="1"/>
    <col min="14096" max="14096" width="6.1796875" style="32" customWidth="1"/>
    <col min="14097" max="14097" width="5.81640625" style="32" customWidth="1"/>
    <col min="14098" max="14099" width="7.08984375" style="32" customWidth="1"/>
    <col min="14100" max="14100" width="6" style="32" customWidth="1"/>
    <col min="14101" max="14101" width="6.6328125" style="32" customWidth="1"/>
    <col min="14102" max="14102" width="7.08984375" style="32" customWidth="1"/>
    <col min="14103" max="14103" width="5.1796875" style="32" customWidth="1"/>
    <col min="14104" max="14105" width="7.6328125" style="32" customWidth="1"/>
    <col min="14106" max="14106" width="5.1796875" style="32" customWidth="1"/>
    <col min="14107" max="14108" width="7.81640625" style="32" customWidth="1"/>
    <col min="14109" max="14109" width="5.1796875" style="32" customWidth="1"/>
    <col min="14110" max="14111" width="7.81640625" style="32" customWidth="1"/>
    <col min="14112" max="14112" width="5.453125" style="32" customWidth="1"/>
    <col min="14113" max="14115" width="8.81640625" style="32"/>
    <col min="14116" max="14116" width="8.90625" style="32" bestFit="1" customWidth="1"/>
    <col min="14117" max="14337" width="8.81640625" style="32"/>
    <col min="14338" max="14338" width="15.1796875" style="32" customWidth="1"/>
    <col min="14339" max="14340" width="7.81640625" style="32" customWidth="1"/>
    <col min="14341" max="14341" width="6.1796875" style="32" customWidth="1"/>
    <col min="14342" max="14342" width="7.6328125" style="32" customWidth="1"/>
    <col min="14343" max="14343" width="8.08984375" style="32" customWidth="1"/>
    <col min="14344" max="14344" width="5.81640625" style="32" customWidth="1"/>
    <col min="14345" max="14345" width="7" style="32" customWidth="1"/>
    <col min="14346" max="14346" width="7.1796875" style="32" customWidth="1"/>
    <col min="14347" max="14347" width="5.81640625" style="32" customWidth="1"/>
    <col min="14348" max="14348" width="7.36328125" style="32" customWidth="1"/>
    <col min="14349" max="14349" width="7.08984375" style="32" customWidth="1"/>
    <col min="14350" max="14350" width="5.36328125" style="32" customWidth="1"/>
    <col min="14351" max="14351" width="6.6328125" style="32" customWidth="1"/>
    <col min="14352" max="14352" width="6.1796875" style="32" customWidth="1"/>
    <col min="14353" max="14353" width="5.81640625" style="32" customWidth="1"/>
    <col min="14354" max="14355" width="7.08984375" style="32" customWidth="1"/>
    <col min="14356" max="14356" width="6" style="32" customWidth="1"/>
    <col min="14357" max="14357" width="6.6328125" style="32" customWidth="1"/>
    <col min="14358" max="14358" width="7.08984375" style="32" customWidth="1"/>
    <col min="14359" max="14359" width="5.1796875" style="32" customWidth="1"/>
    <col min="14360" max="14361" width="7.6328125" style="32" customWidth="1"/>
    <col min="14362" max="14362" width="5.1796875" style="32" customWidth="1"/>
    <col min="14363" max="14364" width="7.81640625" style="32" customWidth="1"/>
    <col min="14365" max="14365" width="5.1796875" style="32" customWidth="1"/>
    <col min="14366" max="14367" width="7.81640625" style="32" customWidth="1"/>
    <col min="14368" max="14368" width="5.453125" style="32" customWidth="1"/>
    <col min="14369" max="14371" width="8.81640625" style="32"/>
    <col min="14372" max="14372" width="8.90625" style="32" bestFit="1" customWidth="1"/>
    <col min="14373" max="14593" width="8.81640625" style="32"/>
    <col min="14594" max="14594" width="15.1796875" style="32" customWidth="1"/>
    <col min="14595" max="14596" width="7.81640625" style="32" customWidth="1"/>
    <col min="14597" max="14597" width="6.1796875" style="32" customWidth="1"/>
    <col min="14598" max="14598" width="7.6328125" style="32" customWidth="1"/>
    <col min="14599" max="14599" width="8.08984375" style="32" customWidth="1"/>
    <col min="14600" max="14600" width="5.81640625" style="32" customWidth="1"/>
    <col min="14601" max="14601" width="7" style="32" customWidth="1"/>
    <col min="14602" max="14602" width="7.1796875" style="32" customWidth="1"/>
    <col min="14603" max="14603" width="5.81640625" style="32" customWidth="1"/>
    <col min="14604" max="14604" width="7.36328125" style="32" customWidth="1"/>
    <col min="14605" max="14605" width="7.08984375" style="32" customWidth="1"/>
    <col min="14606" max="14606" width="5.36328125" style="32" customWidth="1"/>
    <col min="14607" max="14607" width="6.6328125" style="32" customWidth="1"/>
    <col min="14608" max="14608" width="6.1796875" style="32" customWidth="1"/>
    <col min="14609" max="14609" width="5.81640625" style="32" customWidth="1"/>
    <col min="14610" max="14611" width="7.08984375" style="32" customWidth="1"/>
    <col min="14612" max="14612" width="6" style="32" customWidth="1"/>
    <col min="14613" max="14613" width="6.6328125" style="32" customWidth="1"/>
    <col min="14614" max="14614" width="7.08984375" style="32" customWidth="1"/>
    <col min="14615" max="14615" width="5.1796875" style="32" customWidth="1"/>
    <col min="14616" max="14617" width="7.6328125" style="32" customWidth="1"/>
    <col min="14618" max="14618" width="5.1796875" style="32" customWidth="1"/>
    <col min="14619" max="14620" width="7.81640625" style="32" customWidth="1"/>
    <col min="14621" max="14621" width="5.1796875" style="32" customWidth="1"/>
    <col min="14622" max="14623" width="7.81640625" style="32" customWidth="1"/>
    <col min="14624" max="14624" width="5.453125" style="32" customWidth="1"/>
    <col min="14625" max="14627" width="8.81640625" style="32"/>
    <col min="14628" max="14628" width="8.90625" style="32" bestFit="1" customWidth="1"/>
    <col min="14629" max="14849" width="8.81640625" style="32"/>
    <col min="14850" max="14850" width="15.1796875" style="32" customWidth="1"/>
    <col min="14851" max="14852" width="7.81640625" style="32" customWidth="1"/>
    <col min="14853" max="14853" width="6.1796875" style="32" customWidth="1"/>
    <col min="14854" max="14854" width="7.6328125" style="32" customWidth="1"/>
    <col min="14855" max="14855" width="8.08984375" style="32" customWidth="1"/>
    <col min="14856" max="14856" width="5.81640625" style="32" customWidth="1"/>
    <col min="14857" max="14857" width="7" style="32" customWidth="1"/>
    <col min="14858" max="14858" width="7.1796875" style="32" customWidth="1"/>
    <col min="14859" max="14859" width="5.81640625" style="32" customWidth="1"/>
    <col min="14860" max="14860" width="7.36328125" style="32" customWidth="1"/>
    <col min="14861" max="14861" width="7.08984375" style="32" customWidth="1"/>
    <col min="14862" max="14862" width="5.36328125" style="32" customWidth="1"/>
    <col min="14863" max="14863" width="6.6328125" style="32" customWidth="1"/>
    <col min="14864" max="14864" width="6.1796875" style="32" customWidth="1"/>
    <col min="14865" max="14865" width="5.81640625" style="32" customWidth="1"/>
    <col min="14866" max="14867" width="7.08984375" style="32" customWidth="1"/>
    <col min="14868" max="14868" width="6" style="32" customWidth="1"/>
    <col min="14869" max="14869" width="6.6328125" style="32" customWidth="1"/>
    <col min="14870" max="14870" width="7.08984375" style="32" customWidth="1"/>
    <col min="14871" max="14871" width="5.1796875" style="32" customWidth="1"/>
    <col min="14872" max="14873" width="7.6328125" style="32" customWidth="1"/>
    <col min="14874" max="14874" width="5.1796875" style="32" customWidth="1"/>
    <col min="14875" max="14876" width="7.81640625" style="32" customWidth="1"/>
    <col min="14877" max="14877" width="5.1796875" style="32" customWidth="1"/>
    <col min="14878" max="14879" width="7.81640625" style="32" customWidth="1"/>
    <col min="14880" max="14880" width="5.453125" style="32" customWidth="1"/>
    <col min="14881" max="14883" width="8.81640625" style="32"/>
    <col min="14884" max="14884" width="8.90625" style="32" bestFit="1" customWidth="1"/>
    <col min="14885" max="15105" width="8.81640625" style="32"/>
    <col min="15106" max="15106" width="15.1796875" style="32" customWidth="1"/>
    <col min="15107" max="15108" width="7.81640625" style="32" customWidth="1"/>
    <col min="15109" max="15109" width="6.1796875" style="32" customWidth="1"/>
    <col min="15110" max="15110" width="7.6328125" style="32" customWidth="1"/>
    <col min="15111" max="15111" width="8.08984375" style="32" customWidth="1"/>
    <col min="15112" max="15112" width="5.81640625" style="32" customWidth="1"/>
    <col min="15113" max="15113" width="7" style="32" customWidth="1"/>
    <col min="15114" max="15114" width="7.1796875" style="32" customWidth="1"/>
    <col min="15115" max="15115" width="5.81640625" style="32" customWidth="1"/>
    <col min="15116" max="15116" width="7.36328125" style="32" customWidth="1"/>
    <col min="15117" max="15117" width="7.08984375" style="32" customWidth="1"/>
    <col min="15118" max="15118" width="5.36328125" style="32" customWidth="1"/>
    <col min="15119" max="15119" width="6.6328125" style="32" customWidth="1"/>
    <col min="15120" max="15120" width="6.1796875" style="32" customWidth="1"/>
    <col min="15121" max="15121" width="5.81640625" style="32" customWidth="1"/>
    <col min="15122" max="15123" width="7.08984375" style="32" customWidth="1"/>
    <col min="15124" max="15124" width="6" style="32" customWidth="1"/>
    <col min="15125" max="15125" width="6.6328125" style="32" customWidth="1"/>
    <col min="15126" max="15126" width="7.08984375" style="32" customWidth="1"/>
    <col min="15127" max="15127" width="5.1796875" style="32" customWidth="1"/>
    <col min="15128" max="15129" width="7.6328125" style="32" customWidth="1"/>
    <col min="15130" max="15130" width="5.1796875" style="32" customWidth="1"/>
    <col min="15131" max="15132" width="7.81640625" style="32" customWidth="1"/>
    <col min="15133" max="15133" width="5.1796875" style="32" customWidth="1"/>
    <col min="15134" max="15135" width="7.81640625" style="32" customWidth="1"/>
    <col min="15136" max="15136" width="5.453125" style="32" customWidth="1"/>
    <col min="15137" max="15139" width="8.81640625" style="32"/>
    <col min="15140" max="15140" width="8.90625" style="32" bestFit="1" customWidth="1"/>
    <col min="15141" max="15361" width="8.81640625" style="32"/>
    <col min="15362" max="15362" width="15.1796875" style="32" customWidth="1"/>
    <col min="15363" max="15364" width="7.81640625" style="32" customWidth="1"/>
    <col min="15365" max="15365" width="6.1796875" style="32" customWidth="1"/>
    <col min="15366" max="15366" width="7.6328125" style="32" customWidth="1"/>
    <col min="15367" max="15367" width="8.08984375" style="32" customWidth="1"/>
    <col min="15368" max="15368" width="5.81640625" style="32" customWidth="1"/>
    <col min="15369" max="15369" width="7" style="32" customWidth="1"/>
    <col min="15370" max="15370" width="7.1796875" style="32" customWidth="1"/>
    <col min="15371" max="15371" width="5.81640625" style="32" customWidth="1"/>
    <col min="15372" max="15372" width="7.36328125" style="32" customWidth="1"/>
    <col min="15373" max="15373" width="7.08984375" style="32" customWidth="1"/>
    <col min="15374" max="15374" width="5.36328125" style="32" customWidth="1"/>
    <col min="15375" max="15375" width="6.6328125" style="32" customWidth="1"/>
    <col min="15376" max="15376" width="6.1796875" style="32" customWidth="1"/>
    <col min="15377" max="15377" width="5.81640625" style="32" customWidth="1"/>
    <col min="15378" max="15379" width="7.08984375" style="32" customWidth="1"/>
    <col min="15380" max="15380" width="6" style="32" customWidth="1"/>
    <col min="15381" max="15381" width="6.6328125" style="32" customWidth="1"/>
    <col min="15382" max="15382" width="7.08984375" style="32" customWidth="1"/>
    <col min="15383" max="15383" width="5.1796875" style="32" customWidth="1"/>
    <col min="15384" max="15385" width="7.6328125" style="32" customWidth="1"/>
    <col min="15386" max="15386" width="5.1796875" style="32" customWidth="1"/>
    <col min="15387" max="15388" width="7.81640625" style="32" customWidth="1"/>
    <col min="15389" max="15389" width="5.1796875" style="32" customWidth="1"/>
    <col min="15390" max="15391" width="7.81640625" style="32" customWidth="1"/>
    <col min="15392" max="15392" width="5.453125" style="32" customWidth="1"/>
    <col min="15393" max="15395" width="8.81640625" style="32"/>
    <col min="15396" max="15396" width="8.90625" style="32" bestFit="1" customWidth="1"/>
    <col min="15397" max="15617" width="8.81640625" style="32"/>
    <col min="15618" max="15618" width="15.1796875" style="32" customWidth="1"/>
    <col min="15619" max="15620" width="7.81640625" style="32" customWidth="1"/>
    <col min="15621" max="15621" width="6.1796875" style="32" customWidth="1"/>
    <col min="15622" max="15622" width="7.6328125" style="32" customWidth="1"/>
    <col min="15623" max="15623" width="8.08984375" style="32" customWidth="1"/>
    <col min="15624" max="15624" width="5.81640625" style="32" customWidth="1"/>
    <col min="15625" max="15625" width="7" style="32" customWidth="1"/>
    <col min="15626" max="15626" width="7.1796875" style="32" customWidth="1"/>
    <col min="15627" max="15627" width="5.81640625" style="32" customWidth="1"/>
    <col min="15628" max="15628" width="7.36328125" style="32" customWidth="1"/>
    <col min="15629" max="15629" width="7.08984375" style="32" customWidth="1"/>
    <col min="15630" max="15630" width="5.36328125" style="32" customWidth="1"/>
    <col min="15631" max="15631" width="6.6328125" style="32" customWidth="1"/>
    <col min="15632" max="15632" width="6.1796875" style="32" customWidth="1"/>
    <col min="15633" max="15633" width="5.81640625" style="32" customWidth="1"/>
    <col min="15634" max="15635" width="7.08984375" style="32" customWidth="1"/>
    <col min="15636" max="15636" width="6" style="32" customWidth="1"/>
    <col min="15637" max="15637" width="6.6328125" style="32" customWidth="1"/>
    <col min="15638" max="15638" width="7.08984375" style="32" customWidth="1"/>
    <col min="15639" max="15639" width="5.1796875" style="32" customWidth="1"/>
    <col min="15640" max="15641" width="7.6328125" style="32" customWidth="1"/>
    <col min="15642" max="15642" width="5.1796875" style="32" customWidth="1"/>
    <col min="15643" max="15644" width="7.81640625" style="32" customWidth="1"/>
    <col min="15645" max="15645" width="5.1796875" style="32" customWidth="1"/>
    <col min="15646" max="15647" width="7.81640625" style="32" customWidth="1"/>
    <col min="15648" max="15648" width="5.453125" style="32" customWidth="1"/>
    <col min="15649" max="15651" width="8.81640625" style="32"/>
    <col min="15652" max="15652" width="8.90625" style="32" bestFit="1" customWidth="1"/>
    <col min="15653" max="15873" width="8.81640625" style="32"/>
    <col min="15874" max="15874" width="15.1796875" style="32" customWidth="1"/>
    <col min="15875" max="15876" width="7.81640625" style="32" customWidth="1"/>
    <col min="15877" max="15877" width="6.1796875" style="32" customWidth="1"/>
    <col min="15878" max="15878" width="7.6328125" style="32" customWidth="1"/>
    <col min="15879" max="15879" width="8.08984375" style="32" customWidth="1"/>
    <col min="15880" max="15880" width="5.81640625" style="32" customWidth="1"/>
    <col min="15881" max="15881" width="7" style="32" customWidth="1"/>
    <col min="15882" max="15882" width="7.1796875" style="32" customWidth="1"/>
    <col min="15883" max="15883" width="5.81640625" style="32" customWidth="1"/>
    <col min="15884" max="15884" width="7.36328125" style="32" customWidth="1"/>
    <col min="15885" max="15885" width="7.08984375" style="32" customWidth="1"/>
    <col min="15886" max="15886" width="5.36328125" style="32" customWidth="1"/>
    <col min="15887" max="15887" width="6.6328125" style="32" customWidth="1"/>
    <col min="15888" max="15888" width="6.1796875" style="32" customWidth="1"/>
    <col min="15889" max="15889" width="5.81640625" style="32" customWidth="1"/>
    <col min="15890" max="15891" width="7.08984375" style="32" customWidth="1"/>
    <col min="15892" max="15892" width="6" style="32" customWidth="1"/>
    <col min="15893" max="15893" width="6.6328125" style="32" customWidth="1"/>
    <col min="15894" max="15894" width="7.08984375" style="32" customWidth="1"/>
    <col min="15895" max="15895" width="5.1796875" style="32" customWidth="1"/>
    <col min="15896" max="15897" width="7.6328125" style="32" customWidth="1"/>
    <col min="15898" max="15898" width="5.1796875" style="32" customWidth="1"/>
    <col min="15899" max="15900" width="7.81640625" style="32" customWidth="1"/>
    <col min="15901" max="15901" width="5.1796875" style="32" customWidth="1"/>
    <col min="15902" max="15903" width="7.81640625" style="32" customWidth="1"/>
    <col min="15904" max="15904" width="5.453125" style="32" customWidth="1"/>
    <col min="15905" max="15907" width="8.81640625" style="32"/>
    <col min="15908" max="15908" width="8.90625" style="32" bestFit="1" customWidth="1"/>
    <col min="15909" max="16129" width="8.81640625" style="32"/>
    <col min="16130" max="16130" width="15.1796875" style="32" customWidth="1"/>
    <col min="16131" max="16132" width="7.81640625" style="32" customWidth="1"/>
    <col min="16133" max="16133" width="6.1796875" style="32" customWidth="1"/>
    <col min="16134" max="16134" width="7.6328125" style="32" customWidth="1"/>
    <col min="16135" max="16135" width="8.08984375" style="32" customWidth="1"/>
    <col min="16136" max="16136" width="5.81640625" style="32" customWidth="1"/>
    <col min="16137" max="16137" width="7" style="32" customWidth="1"/>
    <col min="16138" max="16138" width="7.1796875" style="32" customWidth="1"/>
    <col min="16139" max="16139" width="5.81640625" style="32" customWidth="1"/>
    <col min="16140" max="16140" width="7.36328125" style="32" customWidth="1"/>
    <col min="16141" max="16141" width="7.08984375" style="32" customWidth="1"/>
    <col min="16142" max="16142" width="5.36328125" style="32" customWidth="1"/>
    <col min="16143" max="16143" width="6.6328125" style="32" customWidth="1"/>
    <col min="16144" max="16144" width="6.1796875" style="32" customWidth="1"/>
    <col min="16145" max="16145" width="5.81640625" style="32" customWidth="1"/>
    <col min="16146" max="16147" width="7.08984375" style="32" customWidth="1"/>
    <col min="16148" max="16148" width="6" style="32" customWidth="1"/>
    <col min="16149" max="16149" width="6.6328125" style="32" customWidth="1"/>
    <col min="16150" max="16150" width="7.08984375" style="32" customWidth="1"/>
    <col min="16151" max="16151" width="5.1796875" style="32" customWidth="1"/>
    <col min="16152" max="16153" width="7.6328125" style="32" customWidth="1"/>
    <col min="16154" max="16154" width="5.1796875" style="32" customWidth="1"/>
    <col min="16155" max="16156" width="7.81640625" style="32" customWidth="1"/>
    <col min="16157" max="16157" width="5.1796875" style="32" customWidth="1"/>
    <col min="16158" max="16159" width="7.81640625" style="32" customWidth="1"/>
    <col min="16160" max="16160" width="5.453125" style="32" customWidth="1"/>
    <col min="16161" max="16163" width="8.81640625" style="32"/>
    <col min="16164" max="16164" width="8.90625" style="32" bestFit="1" customWidth="1"/>
    <col min="16165" max="16384" width="8.81640625" style="32"/>
  </cols>
  <sheetData>
    <row r="1" spans="1:35" s="30" customFormat="1" ht="57" customHeight="1">
      <c r="A1" s="53"/>
      <c r="B1" s="409" t="s">
        <v>61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378" t="s">
        <v>75</v>
      </c>
      <c r="AE1" s="378"/>
      <c r="AF1" s="378"/>
      <c r="AG1" s="378"/>
      <c r="AH1" s="53"/>
      <c r="AI1" s="53"/>
    </row>
    <row r="2" spans="1:35" s="30" customFormat="1" ht="11.25" customHeight="1">
      <c r="A2" s="52"/>
      <c r="B2" s="52"/>
      <c r="C2" s="52"/>
      <c r="D2" s="66"/>
      <c r="E2" s="66"/>
      <c r="F2" s="66"/>
      <c r="G2" s="66"/>
      <c r="H2" s="66"/>
      <c r="I2" s="26"/>
      <c r="J2" s="66"/>
      <c r="K2" s="66"/>
      <c r="L2" s="26"/>
      <c r="M2" s="66"/>
      <c r="N2" s="66"/>
      <c r="O2" s="66"/>
      <c r="P2" s="66"/>
      <c r="Q2" s="66"/>
      <c r="R2" s="37" t="s">
        <v>25</v>
      </c>
      <c r="S2" s="66"/>
      <c r="T2" s="8"/>
      <c r="U2" s="8"/>
      <c r="V2" s="8"/>
      <c r="W2" s="7"/>
      <c r="X2" s="7"/>
      <c r="Y2" s="7"/>
      <c r="Z2" s="7"/>
      <c r="AA2" s="7"/>
      <c r="AB2" s="7"/>
      <c r="AC2" s="7"/>
      <c r="AD2" s="7"/>
      <c r="AE2" s="7"/>
      <c r="AF2" s="53"/>
      <c r="AH2" s="53"/>
      <c r="AI2" s="53"/>
    </row>
    <row r="3" spans="1:35" s="30" customFormat="1" ht="110.4" customHeight="1">
      <c r="A3" s="68"/>
      <c r="B3" s="385" t="s">
        <v>6</v>
      </c>
      <c r="C3" s="385"/>
      <c r="D3" s="385"/>
      <c r="E3" s="385" t="s">
        <v>26</v>
      </c>
      <c r="F3" s="385"/>
      <c r="G3" s="385"/>
      <c r="H3" s="385" t="s">
        <v>47</v>
      </c>
      <c r="I3" s="385"/>
      <c r="J3" s="385"/>
      <c r="K3" s="385" t="s">
        <v>27</v>
      </c>
      <c r="L3" s="385"/>
      <c r="M3" s="385"/>
      <c r="N3" s="385" t="s">
        <v>31</v>
      </c>
      <c r="O3" s="385"/>
      <c r="P3" s="385"/>
      <c r="Q3" s="385" t="s">
        <v>43</v>
      </c>
      <c r="R3" s="385"/>
      <c r="S3" s="379" t="s">
        <v>32</v>
      </c>
      <c r="T3" s="380"/>
      <c r="U3" s="381"/>
      <c r="V3" s="379" t="s">
        <v>28</v>
      </c>
      <c r="W3" s="380"/>
      <c r="X3" s="381"/>
      <c r="Y3" s="382" t="s">
        <v>7</v>
      </c>
      <c r="Z3" s="383"/>
      <c r="AA3" s="384"/>
      <c r="AB3" s="382" t="s">
        <v>8</v>
      </c>
      <c r="AC3" s="383"/>
      <c r="AD3" s="384"/>
      <c r="AE3" s="385" t="s">
        <v>29</v>
      </c>
      <c r="AF3" s="385"/>
      <c r="AG3" s="385"/>
      <c r="AH3" s="53"/>
      <c r="AI3" s="53"/>
    </row>
    <row r="4" spans="1:35" s="30" customFormat="1" ht="31.2" customHeight="1">
      <c r="A4" s="68"/>
      <c r="B4" s="34">
        <v>2022</v>
      </c>
      <c r="C4" s="34">
        <v>2023</v>
      </c>
      <c r="D4" s="67" t="s">
        <v>2</v>
      </c>
      <c r="E4" s="34">
        <v>2022</v>
      </c>
      <c r="F4" s="34">
        <v>2023</v>
      </c>
      <c r="G4" s="67" t="s">
        <v>2</v>
      </c>
      <c r="H4" s="34">
        <v>2022</v>
      </c>
      <c r="I4" s="34">
        <v>2023</v>
      </c>
      <c r="J4" s="67" t="s">
        <v>2</v>
      </c>
      <c r="K4" s="34">
        <v>2022</v>
      </c>
      <c r="L4" s="34">
        <v>2023</v>
      </c>
      <c r="M4" s="67" t="s">
        <v>2</v>
      </c>
      <c r="N4" s="34">
        <v>2022</v>
      </c>
      <c r="O4" s="34">
        <v>2023</v>
      </c>
      <c r="P4" s="67" t="s">
        <v>2</v>
      </c>
      <c r="Q4" s="34">
        <v>2022</v>
      </c>
      <c r="R4" s="34">
        <v>2023</v>
      </c>
      <c r="S4" s="34">
        <v>2022</v>
      </c>
      <c r="T4" s="34">
        <v>2023</v>
      </c>
      <c r="U4" s="5" t="s">
        <v>2</v>
      </c>
      <c r="V4" s="34">
        <v>2022</v>
      </c>
      <c r="W4" s="34">
        <v>2023</v>
      </c>
      <c r="X4" s="5" t="s">
        <v>2</v>
      </c>
      <c r="Y4" s="34">
        <v>2022</v>
      </c>
      <c r="Z4" s="34">
        <v>2023</v>
      </c>
      <c r="AA4" s="5" t="s">
        <v>2</v>
      </c>
      <c r="AB4" s="34">
        <v>2022</v>
      </c>
      <c r="AC4" s="34">
        <v>2023</v>
      </c>
      <c r="AD4" s="5" t="s">
        <v>2</v>
      </c>
      <c r="AE4" s="34">
        <v>2022</v>
      </c>
      <c r="AF4" s="34">
        <v>2023</v>
      </c>
      <c r="AG4" s="5" t="s">
        <v>2</v>
      </c>
      <c r="AH4" s="53"/>
      <c r="AI4" s="53"/>
    </row>
    <row r="5" spans="1:35" s="39" customFormat="1" ht="11.25" customHeight="1">
      <c r="A5" s="38" t="s">
        <v>3</v>
      </c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>
        <v>6</v>
      </c>
      <c r="H5" s="38">
        <v>7</v>
      </c>
      <c r="I5" s="38">
        <v>8</v>
      </c>
      <c r="J5" s="38">
        <v>9</v>
      </c>
      <c r="K5" s="38">
        <v>10</v>
      </c>
      <c r="L5" s="38">
        <v>11</v>
      </c>
      <c r="M5" s="38">
        <v>12</v>
      </c>
      <c r="N5" s="38">
        <v>13</v>
      </c>
      <c r="O5" s="38">
        <v>14</v>
      </c>
      <c r="P5" s="38">
        <v>15</v>
      </c>
      <c r="Q5" s="38">
        <v>16</v>
      </c>
      <c r="R5" s="38">
        <v>17</v>
      </c>
      <c r="S5" s="38">
        <v>18</v>
      </c>
      <c r="T5" s="38">
        <v>19</v>
      </c>
      <c r="U5" s="38">
        <v>20</v>
      </c>
      <c r="V5" s="38">
        <v>21</v>
      </c>
      <c r="W5" s="38">
        <v>22</v>
      </c>
      <c r="X5" s="38">
        <v>23</v>
      </c>
      <c r="Y5" s="38">
        <v>24</v>
      </c>
      <c r="Z5" s="38">
        <v>25</v>
      </c>
      <c r="AA5" s="38">
        <v>26</v>
      </c>
      <c r="AB5" s="38">
        <v>27</v>
      </c>
      <c r="AC5" s="38">
        <v>28</v>
      </c>
      <c r="AD5" s="38">
        <v>29</v>
      </c>
      <c r="AE5" s="38">
        <v>30</v>
      </c>
      <c r="AF5" s="38">
        <v>31</v>
      </c>
      <c r="AG5" s="38">
        <v>32</v>
      </c>
    </row>
    <row r="6" spans="1:35" s="31" customFormat="1" ht="32.4" customHeight="1">
      <c r="A6" s="58" t="s">
        <v>17</v>
      </c>
      <c r="B6" s="41">
        <v>11448</v>
      </c>
      <c r="C6" s="41">
        <v>6071</v>
      </c>
      <c r="D6" s="42">
        <v>53.03109713487072</v>
      </c>
      <c r="E6" s="41">
        <v>9320</v>
      </c>
      <c r="F6" s="41">
        <v>5028</v>
      </c>
      <c r="G6" s="42">
        <v>53.948497854077253</v>
      </c>
      <c r="H6" s="41">
        <f>SUM(H7:H10)</f>
        <v>4777</v>
      </c>
      <c r="I6" s="41">
        <f>SUM(I7:I10)</f>
        <v>2485</v>
      </c>
      <c r="J6" s="42">
        <f>I6/H6%</f>
        <v>52.020096294745656</v>
      </c>
      <c r="K6" s="41">
        <v>2748</v>
      </c>
      <c r="L6" s="41">
        <v>2161</v>
      </c>
      <c r="M6" s="42">
        <v>78.639010189228529</v>
      </c>
      <c r="N6" s="41">
        <v>595</v>
      </c>
      <c r="O6" s="41">
        <v>571</v>
      </c>
      <c r="P6" s="42">
        <v>95.966386554621849</v>
      </c>
      <c r="Q6" s="41">
        <v>1</v>
      </c>
      <c r="R6" s="41">
        <v>72</v>
      </c>
      <c r="S6" s="41">
        <v>181</v>
      </c>
      <c r="T6" s="41">
        <v>105</v>
      </c>
      <c r="U6" s="42">
        <v>58.011049723756905</v>
      </c>
      <c r="V6" s="41">
        <v>6824</v>
      </c>
      <c r="W6" s="41">
        <v>3689</v>
      </c>
      <c r="X6" s="42">
        <v>54.059202813599065</v>
      </c>
      <c r="Y6" s="41">
        <v>5931</v>
      </c>
      <c r="Z6" s="41">
        <v>2175</v>
      </c>
      <c r="AA6" s="42">
        <v>36.67172483560951</v>
      </c>
      <c r="AB6" s="41">
        <v>4771</v>
      </c>
      <c r="AC6" s="41">
        <v>1832</v>
      </c>
      <c r="AD6" s="42">
        <v>38.398658562146302</v>
      </c>
      <c r="AE6" s="41">
        <v>3888</v>
      </c>
      <c r="AF6" s="41">
        <v>920</v>
      </c>
      <c r="AG6" s="54">
        <v>23.662551440329217</v>
      </c>
      <c r="AH6" s="115"/>
      <c r="AI6" s="115"/>
    </row>
    <row r="7" spans="1:35" ht="32.4" customHeight="1">
      <c r="A7" s="57" t="s">
        <v>35</v>
      </c>
      <c r="B7" s="55">
        <v>883</v>
      </c>
      <c r="C7" s="55">
        <v>532</v>
      </c>
      <c r="D7" s="42">
        <v>60.249150622876556</v>
      </c>
      <c r="E7" s="44">
        <v>715</v>
      </c>
      <c r="F7" s="44">
        <v>422</v>
      </c>
      <c r="G7" s="42">
        <v>59.02097902097902</v>
      </c>
      <c r="H7" s="45">
        <v>389</v>
      </c>
      <c r="I7" s="46">
        <v>222</v>
      </c>
      <c r="J7" s="42">
        <f t="shared" ref="J7:J10" si="0">I7/H7%</f>
        <v>57.069408740359897</v>
      </c>
      <c r="K7" s="45">
        <v>294</v>
      </c>
      <c r="L7" s="45">
        <v>263</v>
      </c>
      <c r="M7" s="42">
        <v>89.455782312925166</v>
      </c>
      <c r="N7" s="45">
        <v>25</v>
      </c>
      <c r="O7" s="45">
        <v>40</v>
      </c>
      <c r="P7" s="42">
        <v>160</v>
      </c>
      <c r="Q7" s="46">
        <v>0</v>
      </c>
      <c r="R7" s="45">
        <v>7</v>
      </c>
      <c r="S7" s="45">
        <v>33</v>
      </c>
      <c r="T7" s="47">
        <v>14</v>
      </c>
      <c r="U7" s="42">
        <v>42.424242424242422</v>
      </c>
      <c r="V7" s="47">
        <v>627</v>
      </c>
      <c r="W7" s="47">
        <v>378</v>
      </c>
      <c r="X7" s="42">
        <v>60.28708133971292</v>
      </c>
      <c r="Y7" s="47">
        <v>417</v>
      </c>
      <c r="Z7" s="47">
        <v>133</v>
      </c>
      <c r="AA7" s="42">
        <v>31.894484412470025</v>
      </c>
      <c r="AB7" s="47">
        <v>341</v>
      </c>
      <c r="AC7" s="48">
        <v>113</v>
      </c>
      <c r="AD7" s="42">
        <v>33.137829912023456</v>
      </c>
      <c r="AE7" s="48">
        <v>253</v>
      </c>
      <c r="AF7" s="45">
        <v>60</v>
      </c>
      <c r="AG7" s="54">
        <v>23.715415019762847</v>
      </c>
    </row>
    <row r="8" spans="1:35" ht="32.4" customHeight="1">
      <c r="A8" s="57" t="s">
        <v>36</v>
      </c>
      <c r="B8" s="55">
        <v>1297</v>
      </c>
      <c r="C8" s="55">
        <v>678</v>
      </c>
      <c r="D8" s="42">
        <v>52.274479568234383</v>
      </c>
      <c r="E8" s="44">
        <v>1094</v>
      </c>
      <c r="F8" s="44">
        <v>580</v>
      </c>
      <c r="G8" s="42">
        <v>53.016453382084094</v>
      </c>
      <c r="H8" s="44">
        <v>514</v>
      </c>
      <c r="I8" s="44">
        <v>261</v>
      </c>
      <c r="J8" s="42">
        <f t="shared" si="0"/>
        <v>50.778210116731522</v>
      </c>
      <c r="K8" s="45">
        <v>347</v>
      </c>
      <c r="L8" s="45">
        <v>233</v>
      </c>
      <c r="M8" s="42">
        <v>67.146974063400577</v>
      </c>
      <c r="N8" s="45">
        <v>91</v>
      </c>
      <c r="O8" s="44">
        <v>61</v>
      </c>
      <c r="P8" s="42">
        <v>67.032967032967036</v>
      </c>
      <c r="Q8" s="44">
        <v>1</v>
      </c>
      <c r="R8" s="44">
        <v>12</v>
      </c>
      <c r="S8" s="44">
        <v>52</v>
      </c>
      <c r="T8" s="44">
        <v>25</v>
      </c>
      <c r="U8" s="42">
        <v>48.076923076923073</v>
      </c>
      <c r="V8" s="44">
        <v>849</v>
      </c>
      <c r="W8" s="44">
        <v>440</v>
      </c>
      <c r="X8" s="42">
        <v>51.825677267373379</v>
      </c>
      <c r="Y8" s="44">
        <v>698</v>
      </c>
      <c r="Z8" s="44">
        <v>284</v>
      </c>
      <c r="AA8" s="42">
        <v>40.687679083094551</v>
      </c>
      <c r="AB8" s="44">
        <v>597</v>
      </c>
      <c r="AC8" s="44">
        <v>255</v>
      </c>
      <c r="AD8" s="42">
        <v>42.713567839195981</v>
      </c>
      <c r="AE8" s="44">
        <v>536</v>
      </c>
      <c r="AF8" s="44">
        <v>142</v>
      </c>
      <c r="AG8" s="54">
        <v>26.492537313432834</v>
      </c>
    </row>
    <row r="9" spans="1:35" ht="32.4" customHeight="1">
      <c r="A9" s="57" t="s">
        <v>37</v>
      </c>
      <c r="B9" s="55">
        <v>1122</v>
      </c>
      <c r="C9" s="55">
        <v>805</v>
      </c>
      <c r="D9" s="42">
        <v>71.746880570409985</v>
      </c>
      <c r="E9" s="44">
        <v>965</v>
      </c>
      <c r="F9" s="44">
        <v>689</v>
      </c>
      <c r="G9" s="42">
        <v>71.398963730569946</v>
      </c>
      <c r="H9" s="45">
        <v>561</v>
      </c>
      <c r="I9" s="46">
        <v>359</v>
      </c>
      <c r="J9" s="42">
        <f t="shared" si="0"/>
        <v>63.992869875222816</v>
      </c>
      <c r="K9" s="45">
        <v>432</v>
      </c>
      <c r="L9" s="45">
        <v>342</v>
      </c>
      <c r="M9" s="42">
        <v>79.166666666666657</v>
      </c>
      <c r="N9" s="45">
        <v>20</v>
      </c>
      <c r="O9" s="45">
        <v>60</v>
      </c>
      <c r="P9" s="42">
        <v>300</v>
      </c>
      <c r="Q9" s="46">
        <v>0</v>
      </c>
      <c r="R9" s="45">
        <v>9</v>
      </c>
      <c r="S9" s="45">
        <v>29</v>
      </c>
      <c r="T9" s="47">
        <v>4</v>
      </c>
      <c r="U9" s="42">
        <v>13.793103448275863</v>
      </c>
      <c r="V9" s="47">
        <v>901</v>
      </c>
      <c r="W9" s="47">
        <v>535</v>
      </c>
      <c r="X9" s="42">
        <v>59.378468368479467</v>
      </c>
      <c r="Y9" s="47">
        <v>471</v>
      </c>
      <c r="Z9" s="47">
        <v>286</v>
      </c>
      <c r="AA9" s="42">
        <v>60.72186836518047</v>
      </c>
      <c r="AB9" s="47">
        <v>408</v>
      </c>
      <c r="AC9" s="48">
        <v>254</v>
      </c>
      <c r="AD9" s="42">
        <v>62.254901960784309</v>
      </c>
      <c r="AE9" s="48">
        <v>331</v>
      </c>
      <c r="AF9" s="45">
        <v>116</v>
      </c>
      <c r="AG9" s="54">
        <v>35.045317220543808</v>
      </c>
    </row>
    <row r="10" spans="1:35" ht="32.4" customHeight="1">
      <c r="A10" s="57" t="s">
        <v>34</v>
      </c>
      <c r="B10" s="55">
        <v>8146</v>
      </c>
      <c r="C10" s="55">
        <v>4056</v>
      </c>
      <c r="D10" s="42">
        <v>49.791308617726493</v>
      </c>
      <c r="E10" s="44">
        <v>6546</v>
      </c>
      <c r="F10" s="44">
        <v>3337</v>
      </c>
      <c r="G10" s="42">
        <v>50.977696303085857</v>
      </c>
      <c r="H10" s="45">
        <v>3313</v>
      </c>
      <c r="I10" s="46">
        <v>1643</v>
      </c>
      <c r="J10" s="42">
        <f t="shared" si="0"/>
        <v>49.592514337458496</v>
      </c>
      <c r="K10" s="45">
        <v>1675</v>
      </c>
      <c r="L10" s="45">
        <v>1323</v>
      </c>
      <c r="M10" s="42">
        <v>78.985074626865668</v>
      </c>
      <c r="N10" s="45">
        <v>459</v>
      </c>
      <c r="O10" s="45">
        <v>410</v>
      </c>
      <c r="P10" s="42">
        <v>89.324618736383442</v>
      </c>
      <c r="Q10" s="46">
        <v>0</v>
      </c>
      <c r="R10" s="45">
        <v>44</v>
      </c>
      <c r="S10" s="45">
        <v>67</v>
      </c>
      <c r="T10" s="47">
        <v>62</v>
      </c>
      <c r="U10" s="42">
        <v>92.537313432835816</v>
      </c>
      <c r="V10" s="47">
        <v>4447</v>
      </c>
      <c r="W10" s="47">
        <v>2336</v>
      </c>
      <c r="X10" s="42">
        <v>52.529795367663596</v>
      </c>
      <c r="Y10" s="47">
        <v>4345</v>
      </c>
      <c r="Z10" s="47">
        <v>1472</v>
      </c>
      <c r="AA10" s="42">
        <v>33.878020713463748</v>
      </c>
      <c r="AB10" s="47">
        <v>3425</v>
      </c>
      <c r="AC10" s="48">
        <v>1210</v>
      </c>
      <c r="AD10" s="42">
        <v>35.32846715328467</v>
      </c>
      <c r="AE10" s="48">
        <v>2768</v>
      </c>
      <c r="AF10" s="45">
        <v>602</v>
      </c>
      <c r="AG10" s="54">
        <v>21.748554913294797</v>
      </c>
    </row>
  </sheetData>
  <mergeCells count="13">
    <mergeCell ref="B1:R1"/>
    <mergeCell ref="V3:X3"/>
    <mergeCell ref="Y3:AA3"/>
    <mergeCell ref="AB3:AD3"/>
    <mergeCell ref="AE3:AG3"/>
    <mergeCell ref="B3:D3"/>
    <mergeCell ref="E3:G3"/>
    <mergeCell ref="K3:M3"/>
    <mergeCell ref="N3:P3"/>
    <mergeCell ref="S3:U3"/>
    <mergeCell ref="H3:J3"/>
    <mergeCell ref="Q3:R3"/>
    <mergeCell ref="AD1:AG1"/>
  </mergeCells>
  <printOptions horizontalCentered="1" verticalCentered="1"/>
  <pageMargins left="0" right="0" top="0" bottom="0" header="0" footer="0"/>
  <pageSetup paperSize="9" scale="80" orientation="landscape" r:id="rId1"/>
  <headerFooter alignWithMargins="0"/>
  <colBreaks count="1" manualBreakCount="1">
    <brk id="18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L67"/>
  <sheetViews>
    <sheetView tabSelected="1" zoomScale="75" zoomScaleNormal="75" zoomScaleSheetLayoutView="87" workbookViewId="0">
      <selection activeCell="L4" sqref="L4:L5"/>
    </sheetView>
  </sheetViews>
  <sheetFormatPr defaultColWidth="7.453125" defaultRowHeight="13.8"/>
  <cols>
    <col min="1" max="1" width="28.08984375" style="156" customWidth="1"/>
    <col min="2" max="34" width="5.81640625" style="156" customWidth="1"/>
    <col min="35" max="16384" width="7.453125" style="156"/>
  </cols>
  <sheetData>
    <row r="1" spans="1:38" s="136" customFormat="1" ht="104.25" customHeight="1">
      <c r="B1" s="306" t="s">
        <v>125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196"/>
      <c r="R1" s="196"/>
      <c r="S1" s="196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307"/>
      <c r="AE1" s="307"/>
      <c r="AF1" s="197"/>
      <c r="AH1" s="137" t="s">
        <v>75</v>
      </c>
    </row>
    <row r="2" spans="1:38" s="140" customFormat="1" ht="14.25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Q2" s="198"/>
      <c r="R2" s="198"/>
      <c r="S2" s="198" t="s">
        <v>76</v>
      </c>
      <c r="T2" s="198"/>
      <c r="U2" s="138"/>
      <c r="V2" s="138"/>
      <c r="W2" s="144"/>
      <c r="X2" s="144"/>
      <c r="Y2" s="144"/>
      <c r="Z2" s="144"/>
      <c r="AA2" s="144"/>
      <c r="AB2" s="144"/>
      <c r="AD2" s="308"/>
      <c r="AE2" s="308"/>
      <c r="AF2" s="309" t="s">
        <v>76</v>
      </c>
      <c r="AG2" s="309"/>
    </row>
    <row r="3" spans="1:38" s="256" customFormat="1" ht="81.599999999999994" customHeight="1">
      <c r="A3" s="310"/>
      <c r="B3" s="302" t="s">
        <v>99</v>
      </c>
      <c r="C3" s="302"/>
      <c r="D3" s="302"/>
      <c r="E3" s="302" t="s">
        <v>100</v>
      </c>
      <c r="F3" s="302"/>
      <c r="G3" s="302"/>
      <c r="H3" s="301" t="s">
        <v>89</v>
      </c>
      <c r="I3" s="301"/>
      <c r="J3" s="301"/>
      <c r="K3" s="302" t="s">
        <v>79</v>
      </c>
      <c r="L3" s="302"/>
      <c r="M3" s="302"/>
      <c r="N3" s="302" t="s">
        <v>80</v>
      </c>
      <c r="O3" s="302"/>
      <c r="P3" s="302"/>
      <c r="Q3" s="301" t="s">
        <v>81</v>
      </c>
      <c r="R3" s="301"/>
      <c r="S3" s="301"/>
      <c r="T3" s="302" t="s">
        <v>82</v>
      </c>
      <c r="U3" s="302"/>
      <c r="V3" s="302"/>
      <c r="W3" s="303" t="s">
        <v>83</v>
      </c>
      <c r="X3" s="304"/>
      <c r="Y3" s="305"/>
      <c r="Z3" s="303" t="s">
        <v>101</v>
      </c>
      <c r="AA3" s="304"/>
      <c r="AB3" s="305"/>
      <c r="AC3" s="302" t="s">
        <v>85</v>
      </c>
      <c r="AD3" s="302"/>
      <c r="AE3" s="302"/>
      <c r="AF3" s="302" t="s">
        <v>102</v>
      </c>
      <c r="AG3" s="302"/>
      <c r="AH3" s="302"/>
    </row>
    <row r="4" spans="1:38" s="199" customFormat="1" ht="19.5" customHeight="1">
      <c r="A4" s="310"/>
      <c r="B4" s="293" t="s">
        <v>103</v>
      </c>
      <c r="C4" s="293" t="s">
        <v>104</v>
      </c>
      <c r="D4" s="294" t="s">
        <v>2</v>
      </c>
      <c r="E4" s="293" t="s">
        <v>103</v>
      </c>
      <c r="F4" s="293" t="s">
        <v>104</v>
      </c>
      <c r="G4" s="294" t="s">
        <v>2</v>
      </c>
      <c r="H4" s="293" t="s">
        <v>103</v>
      </c>
      <c r="I4" s="293" t="s">
        <v>104</v>
      </c>
      <c r="J4" s="294" t="s">
        <v>2</v>
      </c>
      <c r="K4" s="293" t="s">
        <v>103</v>
      </c>
      <c r="L4" s="293" t="s">
        <v>104</v>
      </c>
      <c r="M4" s="294" t="s">
        <v>2</v>
      </c>
      <c r="N4" s="293" t="s">
        <v>103</v>
      </c>
      <c r="O4" s="293" t="s">
        <v>104</v>
      </c>
      <c r="P4" s="294" t="s">
        <v>2</v>
      </c>
      <c r="Q4" s="299" t="s">
        <v>103</v>
      </c>
      <c r="R4" s="299" t="s">
        <v>104</v>
      </c>
      <c r="S4" s="299" t="s">
        <v>2</v>
      </c>
      <c r="T4" s="293" t="s">
        <v>103</v>
      </c>
      <c r="U4" s="293" t="s">
        <v>104</v>
      </c>
      <c r="V4" s="294" t="s">
        <v>2</v>
      </c>
      <c r="W4" s="293" t="s">
        <v>103</v>
      </c>
      <c r="X4" s="293" t="s">
        <v>104</v>
      </c>
      <c r="Y4" s="294" t="s">
        <v>2</v>
      </c>
      <c r="Z4" s="295">
        <v>2022</v>
      </c>
      <c r="AA4" s="293" t="s">
        <v>104</v>
      </c>
      <c r="AB4" s="297" t="s">
        <v>2</v>
      </c>
      <c r="AC4" s="293" t="s">
        <v>103</v>
      </c>
      <c r="AD4" s="293" t="s">
        <v>104</v>
      </c>
      <c r="AE4" s="294" t="s">
        <v>2</v>
      </c>
      <c r="AF4" s="293" t="s">
        <v>103</v>
      </c>
      <c r="AG4" s="293" t="s">
        <v>104</v>
      </c>
      <c r="AH4" s="294" t="s">
        <v>2</v>
      </c>
    </row>
    <row r="5" spans="1:38" s="199" customFormat="1" ht="15.75" customHeight="1">
      <c r="A5" s="310"/>
      <c r="B5" s="293"/>
      <c r="C5" s="293"/>
      <c r="D5" s="294"/>
      <c r="E5" s="293"/>
      <c r="F5" s="293"/>
      <c r="G5" s="294"/>
      <c r="H5" s="293"/>
      <c r="I5" s="293"/>
      <c r="J5" s="294"/>
      <c r="K5" s="293"/>
      <c r="L5" s="293"/>
      <c r="M5" s="294"/>
      <c r="N5" s="293"/>
      <c r="O5" s="293"/>
      <c r="P5" s="294"/>
      <c r="Q5" s="300"/>
      <c r="R5" s="300"/>
      <c r="S5" s="300"/>
      <c r="T5" s="293"/>
      <c r="U5" s="293"/>
      <c r="V5" s="294"/>
      <c r="W5" s="293"/>
      <c r="X5" s="293"/>
      <c r="Y5" s="294"/>
      <c r="Z5" s="296"/>
      <c r="AA5" s="293"/>
      <c r="AB5" s="298"/>
      <c r="AC5" s="293"/>
      <c r="AD5" s="293"/>
      <c r="AE5" s="294"/>
      <c r="AF5" s="293"/>
      <c r="AG5" s="293"/>
      <c r="AH5" s="294"/>
    </row>
    <row r="6" spans="1:38" s="202" customFormat="1" ht="11.25" customHeight="1">
      <c r="A6" s="200" t="s">
        <v>3</v>
      </c>
      <c r="B6" s="201">
        <v>1</v>
      </c>
      <c r="C6" s="201">
        <v>2</v>
      </c>
      <c r="D6" s="201">
        <v>3</v>
      </c>
      <c r="E6" s="201">
        <v>4</v>
      </c>
      <c r="F6" s="201">
        <v>5</v>
      </c>
      <c r="G6" s="201">
        <v>6</v>
      </c>
      <c r="H6" s="201">
        <v>7</v>
      </c>
      <c r="I6" s="201">
        <v>8</v>
      </c>
      <c r="J6" s="201">
        <v>9</v>
      </c>
      <c r="K6" s="201">
        <v>10</v>
      </c>
      <c r="L6" s="201">
        <v>11</v>
      </c>
      <c r="M6" s="201">
        <v>12</v>
      </c>
      <c r="N6" s="201">
        <v>13</v>
      </c>
      <c r="O6" s="201">
        <v>14</v>
      </c>
      <c r="P6" s="201">
        <v>15</v>
      </c>
      <c r="Q6" s="201">
        <v>16</v>
      </c>
      <c r="R6" s="201">
        <v>17</v>
      </c>
      <c r="S6" s="201">
        <v>18</v>
      </c>
      <c r="T6" s="201">
        <v>19</v>
      </c>
      <c r="U6" s="201">
        <v>20</v>
      </c>
      <c r="V6" s="201">
        <v>21</v>
      </c>
      <c r="W6" s="201">
        <v>22</v>
      </c>
      <c r="X6" s="201">
        <v>23</v>
      </c>
      <c r="Y6" s="201">
        <v>24</v>
      </c>
      <c r="Z6" s="201">
        <v>25</v>
      </c>
      <c r="AA6" s="201">
        <v>26</v>
      </c>
      <c r="AB6" s="201">
        <v>27</v>
      </c>
      <c r="AC6" s="201">
        <v>28</v>
      </c>
      <c r="AD6" s="201">
        <v>29</v>
      </c>
      <c r="AE6" s="201">
        <v>30</v>
      </c>
      <c r="AF6" s="201">
        <v>31</v>
      </c>
      <c r="AG6" s="201">
        <v>32</v>
      </c>
      <c r="AH6" s="201">
        <v>33</v>
      </c>
    </row>
    <row r="7" spans="1:38" s="151" customFormat="1" ht="24" customHeight="1">
      <c r="A7" s="203" t="s">
        <v>17</v>
      </c>
      <c r="B7" s="176">
        <v>5014</v>
      </c>
      <c r="C7" s="176">
        <v>2826</v>
      </c>
      <c r="D7" s="251">
        <v>56.362185879537293</v>
      </c>
      <c r="E7" s="176">
        <v>4823</v>
      </c>
      <c r="F7" s="176">
        <v>2727</v>
      </c>
      <c r="G7" s="251">
        <v>56.541571635911261</v>
      </c>
      <c r="H7" s="176">
        <v>2198</v>
      </c>
      <c r="I7" s="176">
        <v>1345</v>
      </c>
      <c r="J7" s="251">
        <f>I7/H7*100</f>
        <v>61.191992720655144</v>
      </c>
      <c r="K7" s="176">
        <v>501</v>
      </c>
      <c r="L7" s="176">
        <v>513</v>
      </c>
      <c r="M7" s="251">
        <v>102.39520958083833</v>
      </c>
      <c r="N7" s="176">
        <v>275</v>
      </c>
      <c r="O7" s="176">
        <v>264</v>
      </c>
      <c r="P7" s="251">
        <v>96</v>
      </c>
      <c r="Q7" s="176">
        <v>0</v>
      </c>
      <c r="R7" s="176">
        <v>6</v>
      </c>
      <c r="S7" s="251" t="s">
        <v>96</v>
      </c>
      <c r="T7" s="176">
        <v>70</v>
      </c>
      <c r="U7" s="176">
        <v>63</v>
      </c>
      <c r="V7" s="251">
        <v>90</v>
      </c>
      <c r="W7" s="176">
        <v>3553</v>
      </c>
      <c r="X7" s="176">
        <v>2010</v>
      </c>
      <c r="Y7" s="251">
        <v>56.571911061075156</v>
      </c>
      <c r="Z7" s="176">
        <v>2490</v>
      </c>
      <c r="AA7" s="176">
        <v>1171</v>
      </c>
      <c r="AB7" s="251">
        <v>47.028112449799195</v>
      </c>
      <c r="AC7" s="176">
        <v>2412</v>
      </c>
      <c r="AD7" s="176">
        <v>1150</v>
      </c>
      <c r="AE7" s="251">
        <v>47.678275290215588</v>
      </c>
      <c r="AF7" s="176">
        <v>1987</v>
      </c>
      <c r="AG7" s="176">
        <v>627</v>
      </c>
      <c r="AH7" s="251">
        <v>31.555108203321591</v>
      </c>
      <c r="AI7" s="150"/>
      <c r="AL7" s="154"/>
    </row>
    <row r="8" spans="1:38" s="207" customFormat="1" ht="32.4" customHeight="1">
      <c r="A8" s="204" t="s">
        <v>35</v>
      </c>
      <c r="B8" s="252">
        <v>853</v>
      </c>
      <c r="C8" s="252">
        <v>408</v>
      </c>
      <c r="D8" s="253">
        <v>47.831184056271979</v>
      </c>
      <c r="E8" s="252">
        <v>822</v>
      </c>
      <c r="F8" s="252">
        <v>396</v>
      </c>
      <c r="G8" s="253">
        <v>48.175182481751825</v>
      </c>
      <c r="H8" s="252">
        <v>402</v>
      </c>
      <c r="I8" s="252">
        <v>192</v>
      </c>
      <c r="J8" s="251">
        <f t="shared" ref="J8:J11" si="0">I8/H8*100</f>
        <v>47.761194029850742</v>
      </c>
      <c r="K8" s="252">
        <v>110</v>
      </c>
      <c r="L8" s="252">
        <v>104</v>
      </c>
      <c r="M8" s="253">
        <v>94.545454545454547</v>
      </c>
      <c r="N8" s="252">
        <v>22</v>
      </c>
      <c r="O8" s="252">
        <v>37</v>
      </c>
      <c r="P8" s="253">
        <v>168.18181818181819</v>
      </c>
      <c r="Q8" s="252">
        <v>0</v>
      </c>
      <c r="R8" s="252">
        <v>0</v>
      </c>
      <c r="S8" s="253" t="s">
        <v>96</v>
      </c>
      <c r="T8" s="252">
        <v>20</v>
      </c>
      <c r="U8" s="252">
        <v>8</v>
      </c>
      <c r="V8" s="253">
        <v>40</v>
      </c>
      <c r="W8" s="252">
        <v>730</v>
      </c>
      <c r="X8" s="254">
        <v>349</v>
      </c>
      <c r="Y8" s="253">
        <v>47.80821917808219</v>
      </c>
      <c r="Z8" s="252">
        <v>428</v>
      </c>
      <c r="AA8" s="254">
        <v>133</v>
      </c>
      <c r="AB8" s="255">
        <v>31.074766355140188</v>
      </c>
      <c r="AC8" s="252">
        <v>415</v>
      </c>
      <c r="AD8" s="254">
        <v>130</v>
      </c>
      <c r="AE8" s="253">
        <v>31.325301204819279</v>
      </c>
      <c r="AF8" s="252">
        <v>314</v>
      </c>
      <c r="AG8" s="254">
        <v>68</v>
      </c>
      <c r="AH8" s="253">
        <v>21.656050955414013</v>
      </c>
      <c r="AI8" s="205"/>
      <c r="AJ8" s="206"/>
    </row>
    <row r="9" spans="1:38" s="208" customFormat="1" ht="32.4" customHeight="1">
      <c r="A9" s="204" t="s">
        <v>36</v>
      </c>
      <c r="B9" s="252">
        <v>667</v>
      </c>
      <c r="C9" s="252">
        <v>451</v>
      </c>
      <c r="D9" s="253">
        <v>67.61619190404798</v>
      </c>
      <c r="E9" s="252">
        <v>650</v>
      </c>
      <c r="F9" s="252">
        <v>433</v>
      </c>
      <c r="G9" s="253">
        <v>66.615384615384627</v>
      </c>
      <c r="H9" s="252">
        <v>274</v>
      </c>
      <c r="I9" s="252">
        <v>202</v>
      </c>
      <c r="J9" s="251">
        <f t="shared" si="0"/>
        <v>73.722627737226276</v>
      </c>
      <c r="K9" s="252">
        <v>70</v>
      </c>
      <c r="L9" s="252">
        <v>85</v>
      </c>
      <c r="M9" s="253">
        <v>121.42857142857142</v>
      </c>
      <c r="N9" s="252">
        <v>46</v>
      </c>
      <c r="O9" s="252">
        <v>28</v>
      </c>
      <c r="P9" s="253">
        <v>60.869565217391312</v>
      </c>
      <c r="Q9" s="252">
        <v>0</v>
      </c>
      <c r="R9" s="252">
        <v>2</v>
      </c>
      <c r="S9" s="253" t="s">
        <v>96</v>
      </c>
      <c r="T9" s="252">
        <v>11</v>
      </c>
      <c r="U9" s="252">
        <v>7</v>
      </c>
      <c r="V9" s="253">
        <v>63.636363636363633</v>
      </c>
      <c r="W9" s="252">
        <v>467</v>
      </c>
      <c r="X9" s="254">
        <v>284</v>
      </c>
      <c r="Y9" s="253">
        <v>60.813704496788013</v>
      </c>
      <c r="Z9" s="252">
        <v>347</v>
      </c>
      <c r="AA9" s="254">
        <v>197</v>
      </c>
      <c r="AB9" s="255">
        <v>56.77233429394812</v>
      </c>
      <c r="AC9" s="252">
        <v>341</v>
      </c>
      <c r="AD9" s="254">
        <v>193</v>
      </c>
      <c r="AE9" s="253">
        <v>56.598240469208214</v>
      </c>
      <c r="AF9" s="252">
        <v>309</v>
      </c>
      <c r="AG9" s="254">
        <v>122</v>
      </c>
      <c r="AH9" s="253">
        <v>39.482200647249186</v>
      </c>
      <c r="AI9" s="205"/>
      <c r="AJ9" s="206"/>
    </row>
    <row r="10" spans="1:38" s="207" customFormat="1" ht="32.4" customHeight="1">
      <c r="A10" s="204" t="s">
        <v>37</v>
      </c>
      <c r="B10" s="252">
        <v>659</v>
      </c>
      <c r="C10" s="252">
        <v>361</v>
      </c>
      <c r="D10" s="253">
        <v>54.779969650986338</v>
      </c>
      <c r="E10" s="252">
        <v>644</v>
      </c>
      <c r="F10" s="252">
        <v>357</v>
      </c>
      <c r="G10" s="253">
        <v>55.434782608695656</v>
      </c>
      <c r="H10" s="252">
        <v>297</v>
      </c>
      <c r="I10" s="252">
        <v>164</v>
      </c>
      <c r="J10" s="251">
        <f t="shared" si="0"/>
        <v>55.218855218855225</v>
      </c>
      <c r="K10" s="252">
        <v>81</v>
      </c>
      <c r="L10" s="252">
        <v>74</v>
      </c>
      <c r="M10" s="253">
        <v>91.358024691358025</v>
      </c>
      <c r="N10" s="252">
        <v>14</v>
      </c>
      <c r="O10" s="252">
        <v>24</v>
      </c>
      <c r="P10" s="253">
        <v>171.42857142857142</v>
      </c>
      <c r="Q10" s="252">
        <v>0</v>
      </c>
      <c r="R10" s="252">
        <v>0</v>
      </c>
      <c r="S10" s="253" t="s">
        <v>96</v>
      </c>
      <c r="T10" s="252">
        <v>9</v>
      </c>
      <c r="U10" s="252">
        <v>21</v>
      </c>
      <c r="V10" s="253" t="s">
        <v>105</v>
      </c>
      <c r="W10" s="252">
        <v>550</v>
      </c>
      <c r="X10" s="254">
        <v>249</v>
      </c>
      <c r="Y10" s="253">
        <v>45.272727272727273</v>
      </c>
      <c r="Z10" s="252">
        <v>333</v>
      </c>
      <c r="AA10" s="254">
        <v>147</v>
      </c>
      <c r="AB10" s="255">
        <v>44.144144144144143</v>
      </c>
      <c r="AC10" s="252">
        <v>326</v>
      </c>
      <c r="AD10" s="254">
        <v>147</v>
      </c>
      <c r="AE10" s="253">
        <v>45.092024539877301</v>
      </c>
      <c r="AF10" s="252">
        <v>273</v>
      </c>
      <c r="AG10" s="254">
        <v>60</v>
      </c>
      <c r="AH10" s="253">
        <v>21.978021978021978</v>
      </c>
      <c r="AI10" s="205"/>
      <c r="AJ10" s="206"/>
    </row>
    <row r="11" spans="1:38" s="207" customFormat="1" ht="32.4" customHeight="1">
      <c r="A11" s="204" t="s">
        <v>88</v>
      </c>
      <c r="B11" s="252">
        <v>2835</v>
      </c>
      <c r="C11" s="252">
        <v>1606</v>
      </c>
      <c r="D11" s="253">
        <v>56.649029982363317</v>
      </c>
      <c r="E11" s="252">
        <v>2707</v>
      </c>
      <c r="F11" s="252">
        <v>1541</v>
      </c>
      <c r="G11" s="253">
        <v>56.926486885851503</v>
      </c>
      <c r="H11" s="252">
        <v>1225</v>
      </c>
      <c r="I11" s="252">
        <v>787</v>
      </c>
      <c r="J11" s="251">
        <f t="shared" si="0"/>
        <v>64.244897959183675</v>
      </c>
      <c r="K11" s="252">
        <v>240</v>
      </c>
      <c r="L11" s="252">
        <v>250</v>
      </c>
      <c r="M11" s="253">
        <v>104.16666666666667</v>
      </c>
      <c r="N11" s="252">
        <v>193</v>
      </c>
      <c r="O11" s="252">
        <v>175</v>
      </c>
      <c r="P11" s="253">
        <v>90.673575129533674</v>
      </c>
      <c r="Q11" s="252">
        <v>0</v>
      </c>
      <c r="R11" s="252">
        <v>4</v>
      </c>
      <c r="S11" s="253" t="s">
        <v>96</v>
      </c>
      <c r="T11" s="252">
        <v>30</v>
      </c>
      <c r="U11" s="252">
        <v>27</v>
      </c>
      <c r="V11" s="253">
        <v>90</v>
      </c>
      <c r="W11" s="252">
        <v>1806</v>
      </c>
      <c r="X11" s="254">
        <v>1128</v>
      </c>
      <c r="Y11" s="253">
        <v>62.458471760797337</v>
      </c>
      <c r="Z11" s="252">
        <v>1382</v>
      </c>
      <c r="AA11" s="254">
        <v>694</v>
      </c>
      <c r="AB11" s="255">
        <v>50.217076700434149</v>
      </c>
      <c r="AC11" s="252">
        <v>1330</v>
      </c>
      <c r="AD11" s="254">
        <v>680</v>
      </c>
      <c r="AE11" s="253">
        <v>51.127819548872175</v>
      </c>
      <c r="AF11" s="252">
        <v>1091</v>
      </c>
      <c r="AG11" s="254">
        <v>377</v>
      </c>
      <c r="AH11" s="253">
        <v>34.555453712190655</v>
      </c>
      <c r="AI11" s="205"/>
      <c r="AJ11" s="206"/>
    </row>
    <row r="12" spans="1:38" ht="32.4" customHeight="1">
      <c r="A12" s="209"/>
      <c r="B12" s="209"/>
      <c r="C12" s="209"/>
      <c r="D12" s="209"/>
      <c r="E12" s="210"/>
      <c r="F12" s="209"/>
      <c r="G12" s="209"/>
      <c r="H12" s="209"/>
      <c r="I12" s="209"/>
      <c r="J12" s="209"/>
      <c r="K12" s="209"/>
      <c r="L12" s="209"/>
      <c r="M12" s="209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</row>
    <row r="13" spans="1:38" ht="32.4" customHeight="1">
      <c r="A13" s="212"/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</row>
    <row r="14" spans="1:38" ht="32.4" customHeight="1">
      <c r="A14" s="212"/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</row>
    <row r="15" spans="1:38" ht="32.4" customHeight="1">
      <c r="A15" s="212"/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</row>
    <row r="16" spans="1:38"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</row>
    <row r="17" spans="14:31"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</row>
    <row r="18" spans="14:31"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</row>
    <row r="19" spans="14:31"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</row>
    <row r="20" spans="14:31"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</row>
    <row r="21" spans="14:31"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</row>
    <row r="22" spans="14:31"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</row>
    <row r="23" spans="14:31"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</row>
    <row r="24" spans="14:31"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</row>
    <row r="25" spans="14:31"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</row>
    <row r="26" spans="14:31"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</row>
    <row r="27" spans="14:31"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</row>
    <row r="28" spans="14:31"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</row>
    <row r="29" spans="14:31"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</row>
    <row r="30" spans="14:31"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</row>
    <row r="31" spans="14:31"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</row>
    <row r="32" spans="14:31"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</row>
    <row r="33" spans="14:31"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</row>
    <row r="34" spans="14:31"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</row>
    <row r="35" spans="14:31"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</row>
    <row r="36" spans="14:31"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</row>
    <row r="37" spans="14:31"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</row>
    <row r="38" spans="14:31"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</row>
    <row r="39" spans="14:31"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</row>
    <row r="40" spans="14:31"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</row>
    <row r="41" spans="14:31"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</row>
    <row r="42" spans="14:31"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</row>
    <row r="43" spans="14:31"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</row>
    <row r="44" spans="14:31"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</row>
    <row r="45" spans="14:31"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</row>
    <row r="46" spans="14:31"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</row>
    <row r="47" spans="14:31"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</row>
    <row r="48" spans="14:31"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</row>
    <row r="49" spans="14:31"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</row>
    <row r="50" spans="14:31"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</row>
    <row r="51" spans="14:31"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</row>
    <row r="52" spans="14:31"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</row>
    <row r="53" spans="14:31"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</row>
    <row r="54" spans="14:31"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</row>
    <row r="55" spans="14:31"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</row>
    <row r="56" spans="14:31"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</row>
    <row r="57" spans="14:31"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</row>
    <row r="58" spans="14:31"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</row>
    <row r="59" spans="14:31"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</row>
    <row r="60" spans="14:31"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</row>
    <row r="61" spans="14:31"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</row>
    <row r="62" spans="14:31"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</row>
    <row r="63" spans="14:31"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</row>
    <row r="64" spans="14:31"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</row>
    <row r="65" spans="14:31"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</row>
    <row r="66" spans="14:31"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</row>
    <row r="67" spans="14:31"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</row>
  </sheetData>
  <mergeCells count="49">
    <mergeCell ref="A3:A5"/>
    <mergeCell ref="B3:D3"/>
    <mergeCell ref="E3:G3"/>
    <mergeCell ref="H3:J3"/>
    <mergeCell ref="K3:M3"/>
    <mergeCell ref="AF3:AH3"/>
    <mergeCell ref="B1:P1"/>
    <mergeCell ref="AD1:AE1"/>
    <mergeCell ref="AD2:AE2"/>
    <mergeCell ref="AF2:AG2"/>
    <mergeCell ref="N3:P3"/>
    <mergeCell ref="Q3:S3"/>
    <mergeCell ref="T3:V3"/>
    <mergeCell ref="W3:Y3"/>
    <mergeCell ref="Z3:AB3"/>
    <mergeCell ref="AC3:AE3"/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</mergeCells>
  <printOptions horizontalCentered="1" verticalCentered="1"/>
  <pageMargins left="0" right="0" top="0" bottom="0" header="0.31496062992125984" footer="0.31496062992125984"/>
  <pageSetup paperSize="9" scale="85" orientation="landscape" r:id="rId1"/>
  <colBreaks count="1" manualBreakCount="1">
    <brk id="19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19"/>
  <sheetViews>
    <sheetView zoomScale="70" zoomScaleNormal="70" zoomScaleSheetLayoutView="80" workbookViewId="0">
      <selection activeCell="A5" sqref="A5"/>
    </sheetView>
  </sheetViews>
  <sheetFormatPr defaultColWidth="6.54296875" defaultRowHeight="13.2"/>
  <cols>
    <col min="1" max="1" width="54.54296875" style="1" customWidth="1"/>
    <col min="2" max="2" width="11" style="1" customWidth="1"/>
    <col min="3" max="3" width="10.453125" style="1" customWidth="1"/>
    <col min="4" max="4" width="8.90625" style="1" customWidth="1"/>
    <col min="5" max="5" width="9.453125" style="1" customWidth="1"/>
    <col min="6" max="16384" width="6.54296875" style="1"/>
  </cols>
  <sheetData>
    <row r="1" spans="1:19" ht="54.75" customHeight="1">
      <c r="A1" s="290" t="s">
        <v>64</v>
      </c>
      <c r="B1" s="290"/>
      <c r="C1" s="290"/>
      <c r="D1" s="290"/>
      <c r="E1" s="290"/>
    </row>
    <row r="2" spans="1:19" s="2" customFormat="1" ht="23.25" customHeight="1">
      <c r="A2" s="285" t="s">
        <v>5</v>
      </c>
      <c r="B2" s="313" t="s">
        <v>65</v>
      </c>
      <c r="C2" s="313" t="s">
        <v>66</v>
      </c>
      <c r="D2" s="288" t="s">
        <v>1</v>
      </c>
      <c r="E2" s="289"/>
    </row>
    <row r="3" spans="1:19" s="2" customFormat="1" ht="39" customHeight="1">
      <c r="A3" s="286"/>
      <c r="B3" s="313"/>
      <c r="C3" s="313"/>
      <c r="D3" s="120" t="s">
        <v>2</v>
      </c>
      <c r="E3" s="121" t="s">
        <v>22</v>
      </c>
    </row>
    <row r="4" spans="1:19" s="3" customFormat="1" ht="15.75" customHeight="1">
      <c r="A4" s="122" t="s">
        <v>3</v>
      </c>
      <c r="B4" s="123">
        <v>1</v>
      </c>
      <c r="C4" s="123">
        <v>2</v>
      </c>
      <c r="D4" s="123">
        <v>3</v>
      </c>
      <c r="E4" s="123">
        <v>4</v>
      </c>
    </row>
    <row r="5" spans="1:19" s="3" customFormat="1" ht="31.5" customHeight="1">
      <c r="A5" s="124" t="s">
        <v>10</v>
      </c>
      <c r="B5" s="125">
        <v>1193</v>
      </c>
      <c r="C5" s="125">
        <v>743</v>
      </c>
      <c r="D5" s="69">
        <v>62.279966471081309</v>
      </c>
      <c r="E5" s="126">
        <v>-450</v>
      </c>
      <c r="K5" s="127"/>
      <c r="S5" s="3" t="s">
        <v>67</v>
      </c>
    </row>
    <row r="6" spans="1:19" s="2" customFormat="1" ht="26.4" customHeight="1">
      <c r="A6" s="124" t="s">
        <v>11</v>
      </c>
      <c r="B6" s="125">
        <v>1140</v>
      </c>
      <c r="C6" s="125">
        <v>705</v>
      </c>
      <c r="D6" s="69">
        <v>61.84210526315789</v>
      </c>
      <c r="E6" s="126">
        <v>-435</v>
      </c>
      <c r="K6" s="127"/>
    </row>
    <row r="7" spans="1:19" s="2" customFormat="1" ht="31.5" customHeight="1">
      <c r="A7" s="124" t="s">
        <v>68</v>
      </c>
      <c r="B7" s="125">
        <v>464</v>
      </c>
      <c r="C7" s="125">
        <v>320</v>
      </c>
      <c r="D7" s="69">
        <v>68.965517241379317</v>
      </c>
      <c r="E7" s="126">
        <v>-144</v>
      </c>
      <c r="K7" s="127"/>
    </row>
    <row r="8" spans="1:19" s="2" customFormat="1" ht="45" customHeight="1">
      <c r="A8" s="128" t="s">
        <v>12</v>
      </c>
      <c r="B8" s="125">
        <v>107</v>
      </c>
      <c r="C8" s="125">
        <v>131</v>
      </c>
      <c r="D8" s="69">
        <v>122.42990654205607</v>
      </c>
      <c r="E8" s="126">
        <v>24</v>
      </c>
      <c r="K8" s="127"/>
    </row>
    <row r="9" spans="1:19" s="2" customFormat="1" ht="27" customHeight="1">
      <c r="A9" s="129" t="s">
        <v>13</v>
      </c>
      <c r="B9" s="125">
        <v>41</v>
      </c>
      <c r="C9" s="125">
        <v>40</v>
      </c>
      <c r="D9" s="69">
        <v>97.560975609756099</v>
      </c>
      <c r="E9" s="126">
        <v>-1</v>
      </c>
      <c r="K9" s="127"/>
    </row>
    <row r="10" spans="1:19" s="2" customFormat="1" ht="28.8" customHeight="1">
      <c r="A10" s="129" t="s">
        <v>44</v>
      </c>
      <c r="B10" s="125">
        <v>0</v>
      </c>
      <c r="C10" s="125">
        <v>3</v>
      </c>
      <c r="D10" s="69" t="s">
        <v>69</v>
      </c>
      <c r="E10" s="126">
        <v>3</v>
      </c>
      <c r="K10" s="127"/>
    </row>
    <row r="11" spans="1:19" s="2" customFormat="1" ht="43.8" customHeight="1">
      <c r="A11" s="129" t="s">
        <v>70</v>
      </c>
      <c r="B11" s="125">
        <v>21</v>
      </c>
      <c r="C11" s="125">
        <v>9</v>
      </c>
      <c r="D11" s="69">
        <v>42.857142857142861</v>
      </c>
      <c r="E11" s="126">
        <v>-12</v>
      </c>
      <c r="K11" s="127"/>
    </row>
    <row r="12" spans="1:19" s="2" customFormat="1" ht="48.6" customHeight="1">
      <c r="A12" s="129" t="s">
        <v>15</v>
      </c>
      <c r="B12" s="125">
        <v>795</v>
      </c>
      <c r="C12" s="125">
        <v>481</v>
      </c>
      <c r="D12" s="69">
        <v>60.503144654088047</v>
      </c>
      <c r="E12" s="126">
        <v>-314</v>
      </c>
      <c r="K12" s="127"/>
    </row>
    <row r="13" spans="1:19" s="2" customFormat="1" ht="12.75" customHeight="1">
      <c r="A13" s="281" t="s">
        <v>4</v>
      </c>
      <c r="B13" s="282"/>
      <c r="C13" s="282"/>
      <c r="D13" s="282"/>
      <c r="E13" s="282"/>
      <c r="K13" s="127"/>
    </row>
    <row r="14" spans="1:19" s="2" customFormat="1" ht="15" customHeight="1">
      <c r="A14" s="283"/>
      <c r="B14" s="284"/>
      <c r="C14" s="284"/>
      <c r="D14" s="284"/>
      <c r="E14" s="284"/>
      <c r="K14" s="127"/>
    </row>
    <row r="15" spans="1:19" s="2" customFormat="1" ht="20.25" customHeight="1">
      <c r="A15" s="285" t="s">
        <v>5</v>
      </c>
      <c r="B15" s="311" t="s">
        <v>71</v>
      </c>
      <c r="C15" s="311" t="s">
        <v>72</v>
      </c>
      <c r="D15" s="288" t="s">
        <v>1</v>
      </c>
      <c r="E15" s="289"/>
      <c r="K15" s="127"/>
    </row>
    <row r="16" spans="1:19" ht="25.8" customHeight="1">
      <c r="A16" s="286"/>
      <c r="B16" s="312"/>
      <c r="C16" s="312"/>
      <c r="D16" s="120" t="s">
        <v>2</v>
      </c>
      <c r="E16" s="121" t="s">
        <v>73</v>
      </c>
      <c r="K16" s="127"/>
    </row>
    <row r="17" spans="1:11" ht="25.8" customHeight="1">
      <c r="A17" s="124" t="s">
        <v>10</v>
      </c>
      <c r="B17" s="130">
        <f>'[7]4'!Y6</f>
        <v>638</v>
      </c>
      <c r="C17" s="130">
        <f>'[7]4'!Z6</f>
        <v>275</v>
      </c>
      <c r="D17" s="131">
        <f>C17/B17%</f>
        <v>43.103448275862071</v>
      </c>
      <c r="E17" s="132">
        <f>C17-B17</f>
        <v>-363</v>
      </c>
      <c r="K17" s="127"/>
    </row>
    <row r="18" spans="1:11" ht="25.8" customHeight="1">
      <c r="A18" s="133" t="s">
        <v>11</v>
      </c>
      <c r="B18" s="130">
        <f>'[7]4'!AB6</f>
        <v>611</v>
      </c>
      <c r="C18" s="130">
        <f>'[7]4'!AC6</f>
        <v>260</v>
      </c>
      <c r="D18" s="131">
        <f t="shared" ref="D18:D19" si="0">C18/B18%</f>
        <v>42.553191489361701</v>
      </c>
      <c r="E18" s="132">
        <v>-352</v>
      </c>
      <c r="K18" s="127"/>
    </row>
    <row r="19" spans="1:11" ht="25.8" customHeight="1">
      <c r="A19" s="133" t="s">
        <v>16</v>
      </c>
      <c r="B19" s="130">
        <f>'[7]4'!AE6</f>
        <v>537</v>
      </c>
      <c r="C19" s="130">
        <f>'[7]4'!AF6</f>
        <v>127</v>
      </c>
      <c r="D19" s="131">
        <f t="shared" si="0"/>
        <v>23.649906890130353</v>
      </c>
      <c r="E19" s="132">
        <v>-340</v>
      </c>
      <c r="K19" s="127"/>
    </row>
  </sheetData>
  <mergeCells count="10">
    <mergeCell ref="A15:A16"/>
    <mergeCell ref="B15:B16"/>
    <mergeCell ref="C15:C16"/>
    <mergeCell ref="D15:E15"/>
    <mergeCell ref="A1:E1"/>
    <mergeCell ref="A2:A3"/>
    <mergeCell ref="B2:B3"/>
    <mergeCell ref="C2:C3"/>
    <mergeCell ref="D2:E2"/>
    <mergeCell ref="A13:E1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zoomScale="88" zoomScaleNormal="88" zoomScaleSheetLayoutView="80" workbookViewId="0">
      <selection activeCell="V7" sqref="V7"/>
    </sheetView>
  </sheetViews>
  <sheetFormatPr defaultColWidth="7.453125" defaultRowHeight="13.8"/>
  <cols>
    <col min="1" max="1" width="23.1796875" style="156" customWidth="1"/>
    <col min="2" max="7" width="5.81640625" style="156" customWidth="1"/>
    <col min="8" max="9" width="5.81640625" style="174" customWidth="1"/>
    <col min="10" max="10" width="5.81640625" style="157" customWidth="1"/>
    <col min="11" max="16" width="5.81640625" style="156" customWidth="1"/>
    <col min="17" max="18" width="5.81640625" style="157" customWidth="1"/>
    <col min="19" max="33" width="5.81640625" style="156" customWidth="1"/>
    <col min="34" max="16384" width="7.453125" style="156"/>
  </cols>
  <sheetData>
    <row r="1" spans="1:35" s="136" customFormat="1" ht="46.2" customHeight="1">
      <c r="A1" s="134"/>
      <c r="B1" s="314" t="s">
        <v>74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135"/>
      <c r="R1" s="135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G1" s="137" t="s">
        <v>75</v>
      </c>
    </row>
    <row r="2" spans="1:35" s="140" customFormat="1" ht="14.25" customHeight="1">
      <c r="A2" s="138"/>
      <c r="B2" s="138"/>
      <c r="C2" s="138"/>
      <c r="D2" s="138"/>
      <c r="E2" s="138"/>
      <c r="F2" s="138"/>
      <c r="G2" s="138"/>
      <c r="H2" s="171"/>
      <c r="I2" s="171"/>
      <c r="J2" s="139"/>
      <c r="K2" s="138"/>
      <c r="L2" s="138"/>
      <c r="M2" s="138"/>
      <c r="N2" s="138"/>
      <c r="O2" s="138"/>
      <c r="Q2" s="141"/>
      <c r="R2" s="142" t="s">
        <v>76</v>
      </c>
      <c r="S2" s="138"/>
      <c r="T2" s="138"/>
      <c r="U2" s="143"/>
      <c r="V2" s="144"/>
      <c r="W2" s="144"/>
      <c r="X2" s="144"/>
      <c r="Y2" s="144"/>
      <c r="Z2" s="144"/>
      <c r="AA2" s="144"/>
      <c r="AC2" s="144"/>
      <c r="AD2" s="143"/>
      <c r="AE2" s="143"/>
      <c r="AF2" s="143"/>
      <c r="AG2" s="145" t="s">
        <v>76</v>
      </c>
    </row>
    <row r="3" spans="1:35" s="146" customFormat="1" ht="83.4" customHeight="1">
      <c r="A3" s="315"/>
      <c r="B3" s="302" t="s">
        <v>77</v>
      </c>
      <c r="C3" s="302"/>
      <c r="D3" s="302"/>
      <c r="E3" s="302" t="s">
        <v>78</v>
      </c>
      <c r="F3" s="302"/>
      <c r="G3" s="302"/>
      <c r="H3" s="302" t="s">
        <v>89</v>
      </c>
      <c r="I3" s="302"/>
      <c r="J3" s="302"/>
      <c r="K3" s="303" t="s">
        <v>79</v>
      </c>
      <c r="L3" s="304"/>
      <c r="M3" s="305"/>
      <c r="N3" s="302" t="s">
        <v>80</v>
      </c>
      <c r="O3" s="302"/>
      <c r="P3" s="302"/>
      <c r="Q3" s="301" t="s">
        <v>81</v>
      </c>
      <c r="R3" s="301"/>
      <c r="S3" s="302" t="s">
        <v>82</v>
      </c>
      <c r="T3" s="302"/>
      <c r="U3" s="302"/>
      <c r="V3" s="303" t="s">
        <v>83</v>
      </c>
      <c r="W3" s="304"/>
      <c r="X3" s="305"/>
      <c r="Y3" s="303" t="s">
        <v>84</v>
      </c>
      <c r="Z3" s="304"/>
      <c r="AA3" s="305"/>
      <c r="AB3" s="302" t="s">
        <v>85</v>
      </c>
      <c r="AC3" s="302"/>
      <c r="AD3" s="302"/>
      <c r="AE3" s="302" t="s">
        <v>86</v>
      </c>
      <c r="AF3" s="302"/>
      <c r="AG3" s="302"/>
    </row>
    <row r="4" spans="1:35" s="149" customFormat="1" ht="33" customHeight="1">
      <c r="A4" s="316"/>
      <c r="B4" s="147">
        <v>2022</v>
      </c>
      <c r="C4" s="147">
        <v>2023</v>
      </c>
      <c r="D4" s="148" t="s">
        <v>2</v>
      </c>
      <c r="E4" s="147">
        <v>2022</v>
      </c>
      <c r="F4" s="147">
        <v>2023</v>
      </c>
      <c r="G4" s="148" t="s">
        <v>2</v>
      </c>
      <c r="H4" s="172">
        <v>2022</v>
      </c>
      <c r="I4" s="172">
        <v>2023</v>
      </c>
      <c r="J4" s="148" t="s">
        <v>87</v>
      </c>
      <c r="K4" s="147">
        <v>2022</v>
      </c>
      <c r="L4" s="147">
        <v>2023</v>
      </c>
      <c r="M4" s="148" t="s">
        <v>2</v>
      </c>
      <c r="N4" s="147">
        <v>2022</v>
      </c>
      <c r="O4" s="147">
        <v>2023</v>
      </c>
      <c r="P4" s="148" t="s">
        <v>2</v>
      </c>
      <c r="Q4" s="147">
        <v>2022</v>
      </c>
      <c r="R4" s="147">
        <v>2023</v>
      </c>
      <c r="S4" s="147">
        <v>2022</v>
      </c>
      <c r="T4" s="147">
        <v>2023</v>
      </c>
      <c r="U4" s="148" t="s">
        <v>2</v>
      </c>
      <c r="V4" s="147">
        <v>2022</v>
      </c>
      <c r="W4" s="147">
        <v>2023</v>
      </c>
      <c r="X4" s="148" t="s">
        <v>2</v>
      </c>
      <c r="Y4" s="147">
        <v>2022</v>
      </c>
      <c r="Z4" s="147">
        <v>2023</v>
      </c>
      <c r="AA4" s="148" t="s">
        <v>2</v>
      </c>
      <c r="AB4" s="147">
        <v>2022</v>
      </c>
      <c r="AC4" s="147">
        <v>2023</v>
      </c>
      <c r="AD4" s="148" t="s">
        <v>2</v>
      </c>
      <c r="AE4" s="147">
        <v>2022</v>
      </c>
      <c r="AF4" s="147">
        <v>2023</v>
      </c>
      <c r="AG4" s="148" t="s">
        <v>2</v>
      </c>
    </row>
    <row r="5" spans="1:35" s="163" customFormat="1" ht="12.6" customHeight="1">
      <c r="A5" s="161" t="s">
        <v>3</v>
      </c>
      <c r="B5" s="162">
        <v>1</v>
      </c>
      <c r="C5" s="162">
        <v>2</v>
      </c>
      <c r="D5" s="162">
        <v>3</v>
      </c>
      <c r="E5" s="162">
        <v>4</v>
      </c>
      <c r="F5" s="162">
        <v>5</v>
      </c>
      <c r="G5" s="162">
        <v>6</v>
      </c>
      <c r="H5" s="173">
        <v>7</v>
      </c>
      <c r="I5" s="173">
        <v>8</v>
      </c>
      <c r="J5" s="162">
        <v>9</v>
      </c>
      <c r="K5" s="162">
        <v>10</v>
      </c>
      <c r="L5" s="162">
        <v>11</v>
      </c>
      <c r="M5" s="162">
        <v>12</v>
      </c>
      <c r="N5" s="162">
        <v>13</v>
      </c>
      <c r="O5" s="162">
        <v>14</v>
      </c>
      <c r="P5" s="162">
        <v>15</v>
      </c>
      <c r="Q5" s="162">
        <v>16</v>
      </c>
      <c r="R5" s="162">
        <v>17</v>
      </c>
      <c r="S5" s="162">
        <v>18</v>
      </c>
      <c r="T5" s="162">
        <v>19</v>
      </c>
      <c r="U5" s="162">
        <v>20</v>
      </c>
      <c r="V5" s="162">
        <v>21</v>
      </c>
      <c r="W5" s="162">
        <v>22</v>
      </c>
      <c r="X5" s="162">
        <v>23</v>
      </c>
      <c r="Y5" s="162">
        <v>24</v>
      </c>
      <c r="Z5" s="162">
        <v>25</v>
      </c>
      <c r="AA5" s="162">
        <v>26</v>
      </c>
      <c r="AB5" s="162">
        <v>27</v>
      </c>
      <c r="AC5" s="162">
        <v>28</v>
      </c>
      <c r="AD5" s="162">
        <v>29</v>
      </c>
      <c r="AE5" s="162">
        <v>30</v>
      </c>
      <c r="AF5" s="162">
        <v>31</v>
      </c>
      <c r="AG5" s="162">
        <v>32</v>
      </c>
    </row>
    <row r="6" spans="1:35" s="151" customFormat="1" ht="32.4" customHeight="1">
      <c r="A6" s="175" t="s">
        <v>17</v>
      </c>
      <c r="B6" s="176">
        <v>1193</v>
      </c>
      <c r="C6" s="176">
        <v>743</v>
      </c>
      <c r="D6" s="177">
        <v>62.279966471081309</v>
      </c>
      <c r="E6" s="176">
        <v>1140</v>
      </c>
      <c r="F6" s="176">
        <v>705</v>
      </c>
      <c r="G6" s="177">
        <v>61.84210526315789</v>
      </c>
      <c r="H6" s="178">
        <v>464</v>
      </c>
      <c r="I6" s="178">
        <v>320</v>
      </c>
      <c r="J6" s="177">
        <v>68.965517241379317</v>
      </c>
      <c r="K6" s="176">
        <v>107</v>
      </c>
      <c r="L6" s="176">
        <v>131</v>
      </c>
      <c r="M6" s="177">
        <v>122.42990654205607</v>
      </c>
      <c r="N6" s="176">
        <v>41</v>
      </c>
      <c r="O6" s="176">
        <v>40</v>
      </c>
      <c r="P6" s="177">
        <v>97.560975609756099</v>
      </c>
      <c r="Q6" s="176">
        <v>0</v>
      </c>
      <c r="R6" s="176">
        <v>3</v>
      </c>
      <c r="S6" s="176">
        <v>21</v>
      </c>
      <c r="T6" s="176">
        <v>9</v>
      </c>
      <c r="U6" s="177">
        <v>42.857142857142861</v>
      </c>
      <c r="V6" s="176">
        <v>795</v>
      </c>
      <c r="W6" s="176">
        <v>481</v>
      </c>
      <c r="X6" s="177">
        <v>60.503144654088047</v>
      </c>
      <c r="Y6" s="176">
        <v>638</v>
      </c>
      <c r="Z6" s="176">
        <v>275</v>
      </c>
      <c r="AA6" s="177">
        <v>43.103448275862071</v>
      </c>
      <c r="AB6" s="176">
        <v>611</v>
      </c>
      <c r="AC6" s="176">
        <v>260</v>
      </c>
      <c r="AD6" s="177">
        <v>42.553191489361701</v>
      </c>
      <c r="AE6" s="176">
        <v>537</v>
      </c>
      <c r="AF6" s="176">
        <v>127</v>
      </c>
      <c r="AG6" s="177">
        <v>23.649906890130353</v>
      </c>
      <c r="AH6" s="150"/>
    </row>
    <row r="7" spans="1:35" s="154" customFormat="1" ht="32.4" customHeight="1">
      <c r="A7" s="169" t="s">
        <v>35</v>
      </c>
      <c r="B7" s="179">
        <v>178</v>
      </c>
      <c r="C7" s="179">
        <v>85</v>
      </c>
      <c r="D7" s="180">
        <v>47.752808988764045</v>
      </c>
      <c r="E7" s="179">
        <v>167</v>
      </c>
      <c r="F7" s="181">
        <v>77</v>
      </c>
      <c r="G7" s="180">
        <v>46.107784431137723</v>
      </c>
      <c r="H7" s="182">
        <v>69</v>
      </c>
      <c r="I7" s="183">
        <v>33</v>
      </c>
      <c r="J7" s="180">
        <v>69.900000000000006</v>
      </c>
      <c r="K7" s="179">
        <v>26</v>
      </c>
      <c r="L7" s="179">
        <v>12</v>
      </c>
      <c r="M7" s="180">
        <v>46.153846153846153</v>
      </c>
      <c r="N7" s="179">
        <v>2</v>
      </c>
      <c r="O7" s="179">
        <v>3</v>
      </c>
      <c r="P7" s="180">
        <v>150</v>
      </c>
      <c r="Q7" s="179">
        <v>0</v>
      </c>
      <c r="R7" s="179">
        <v>0</v>
      </c>
      <c r="S7" s="179">
        <v>0</v>
      </c>
      <c r="T7" s="179">
        <v>0</v>
      </c>
      <c r="U7" s="177" t="s">
        <v>69</v>
      </c>
      <c r="V7" s="179">
        <v>140</v>
      </c>
      <c r="W7" s="179">
        <v>64</v>
      </c>
      <c r="X7" s="180">
        <v>45.714285714285715</v>
      </c>
      <c r="Y7" s="179">
        <v>88</v>
      </c>
      <c r="Z7" s="179">
        <v>25</v>
      </c>
      <c r="AA7" s="180">
        <v>28.40909090909091</v>
      </c>
      <c r="AB7" s="179">
        <v>81</v>
      </c>
      <c r="AC7" s="179">
        <v>22</v>
      </c>
      <c r="AD7" s="180">
        <v>27.160493827160494</v>
      </c>
      <c r="AE7" s="179">
        <v>67</v>
      </c>
      <c r="AF7" s="179">
        <v>12</v>
      </c>
      <c r="AG7" s="180">
        <v>17.910447761194028</v>
      </c>
      <c r="AH7" s="152"/>
      <c r="AI7" s="153"/>
    </row>
    <row r="8" spans="1:35" s="155" customFormat="1" ht="32.4" customHeight="1">
      <c r="A8" s="169" t="s">
        <v>36</v>
      </c>
      <c r="B8" s="179">
        <v>183</v>
      </c>
      <c r="C8" s="179">
        <v>114</v>
      </c>
      <c r="D8" s="180">
        <v>62.295081967213115</v>
      </c>
      <c r="E8" s="179">
        <v>179</v>
      </c>
      <c r="F8" s="181">
        <v>107</v>
      </c>
      <c r="G8" s="180">
        <v>59.77653631284916</v>
      </c>
      <c r="H8" s="182">
        <v>66</v>
      </c>
      <c r="I8" s="183">
        <v>47</v>
      </c>
      <c r="J8" s="180">
        <v>59.1</v>
      </c>
      <c r="K8" s="179">
        <v>16</v>
      </c>
      <c r="L8" s="179">
        <v>17</v>
      </c>
      <c r="M8" s="180">
        <v>106.25</v>
      </c>
      <c r="N8" s="179">
        <v>14</v>
      </c>
      <c r="O8" s="179">
        <v>2</v>
      </c>
      <c r="P8" s="180">
        <v>14.285714285714285</v>
      </c>
      <c r="Q8" s="179">
        <v>0</v>
      </c>
      <c r="R8" s="179">
        <v>1</v>
      </c>
      <c r="S8" s="179">
        <v>6</v>
      </c>
      <c r="T8" s="179">
        <v>1</v>
      </c>
      <c r="U8" s="177">
        <v>16.666666666666668</v>
      </c>
      <c r="V8" s="179">
        <v>122</v>
      </c>
      <c r="W8" s="179">
        <v>68</v>
      </c>
      <c r="X8" s="180">
        <v>55.73770491803279</v>
      </c>
      <c r="Y8" s="179">
        <v>97</v>
      </c>
      <c r="Z8" s="179">
        <v>47</v>
      </c>
      <c r="AA8" s="180">
        <v>48.453608247422679</v>
      </c>
      <c r="AB8" s="179">
        <v>97</v>
      </c>
      <c r="AC8" s="179">
        <v>45</v>
      </c>
      <c r="AD8" s="180">
        <v>46.391752577319586</v>
      </c>
      <c r="AE8" s="179">
        <v>87</v>
      </c>
      <c r="AF8" s="179">
        <v>20</v>
      </c>
      <c r="AG8" s="180">
        <v>22.988505747126435</v>
      </c>
      <c r="AH8" s="152"/>
      <c r="AI8" s="153"/>
    </row>
    <row r="9" spans="1:35" s="154" customFormat="1" ht="32.4" customHeight="1">
      <c r="A9" s="169" t="s">
        <v>37</v>
      </c>
      <c r="B9" s="179">
        <v>131</v>
      </c>
      <c r="C9" s="179">
        <v>68</v>
      </c>
      <c r="D9" s="180">
        <v>51.908396946564885</v>
      </c>
      <c r="E9" s="179">
        <v>129</v>
      </c>
      <c r="F9" s="181">
        <v>66</v>
      </c>
      <c r="G9" s="180">
        <v>51.162790697674417</v>
      </c>
      <c r="H9" s="182">
        <v>57</v>
      </c>
      <c r="I9" s="183">
        <v>28</v>
      </c>
      <c r="J9" s="180">
        <v>65.7</v>
      </c>
      <c r="K9" s="179">
        <v>15</v>
      </c>
      <c r="L9" s="179">
        <v>18</v>
      </c>
      <c r="M9" s="180">
        <v>120</v>
      </c>
      <c r="N9" s="179">
        <v>3</v>
      </c>
      <c r="O9" s="179">
        <v>5</v>
      </c>
      <c r="P9" s="180">
        <v>166.66666666666669</v>
      </c>
      <c r="Q9" s="179">
        <v>0</v>
      </c>
      <c r="R9" s="179">
        <v>0</v>
      </c>
      <c r="S9" s="179">
        <v>0</v>
      </c>
      <c r="T9" s="179">
        <v>0</v>
      </c>
      <c r="U9" s="177" t="s">
        <v>69</v>
      </c>
      <c r="V9" s="179">
        <v>114</v>
      </c>
      <c r="W9" s="179">
        <v>41</v>
      </c>
      <c r="X9" s="180">
        <v>35.96491228070176</v>
      </c>
      <c r="Y9" s="179">
        <v>69</v>
      </c>
      <c r="Z9" s="179">
        <v>18</v>
      </c>
      <c r="AA9" s="180">
        <v>26.086956521739133</v>
      </c>
      <c r="AB9" s="179">
        <v>68</v>
      </c>
      <c r="AC9" s="179">
        <v>18</v>
      </c>
      <c r="AD9" s="180">
        <v>26.470588235294116</v>
      </c>
      <c r="AE9" s="179">
        <v>65</v>
      </c>
      <c r="AF9" s="179">
        <v>10</v>
      </c>
      <c r="AG9" s="180">
        <v>15.384615384615383</v>
      </c>
      <c r="AH9" s="152"/>
      <c r="AI9" s="153"/>
    </row>
    <row r="10" spans="1:35" s="154" customFormat="1" ht="32.4" customHeight="1">
      <c r="A10" s="169" t="s">
        <v>88</v>
      </c>
      <c r="B10" s="179">
        <v>701</v>
      </c>
      <c r="C10" s="179">
        <v>476</v>
      </c>
      <c r="D10" s="180">
        <v>67.902995720399431</v>
      </c>
      <c r="E10" s="179">
        <v>665</v>
      </c>
      <c r="F10" s="181">
        <v>455</v>
      </c>
      <c r="G10" s="180">
        <v>68.421052631578945</v>
      </c>
      <c r="H10" s="182">
        <v>272</v>
      </c>
      <c r="I10" s="183">
        <v>212</v>
      </c>
      <c r="J10" s="180">
        <v>120.2</v>
      </c>
      <c r="K10" s="179">
        <v>50</v>
      </c>
      <c r="L10" s="179">
        <v>84</v>
      </c>
      <c r="M10" s="180">
        <v>168</v>
      </c>
      <c r="N10" s="179">
        <v>22</v>
      </c>
      <c r="O10" s="179">
        <v>30</v>
      </c>
      <c r="P10" s="180">
        <v>136.36363636363637</v>
      </c>
      <c r="Q10" s="179">
        <v>0</v>
      </c>
      <c r="R10" s="179">
        <v>2</v>
      </c>
      <c r="S10" s="179">
        <v>15</v>
      </c>
      <c r="T10" s="179">
        <v>8</v>
      </c>
      <c r="U10" s="177">
        <v>53.333333333333336</v>
      </c>
      <c r="V10" s="179">
        <v>419</v>
      </c>
      <c r="W10" s="179">
        <v>308</v>
      </c>
      <c r="X10" s="180">
        <v>73.508353221957037</v>
      </c>
      <c r="Y10" s="179">
        <v>384</v>
      </c>
      <c r="Z10" s="179">
        <v>185</v>
      </c>
      <c r="AA10" s="180">
        <v>48.177083333333336</v>
      </c>
      <c r="AB10" s="179">
        <v>365</v>
      </c>
      <c r="AC10" s="179">
        <v>175</v>
      </c>
      <c r="AD10" s="180">
        <v>47.945205479452056</v>
      </c>
      <c r="AE10" s="179">
        <v>318</v>
      </c>
      <c r="AF10" s="179">
        <v>85</v>
      </c>
      <c r="AG10" s="180">
        <v>26.729559748427672</v>
      </c>
      <c r="AH10" s="152"/>
      <c r="AI10" s="153"/>
    </row>
    <row r="11" spans="1:35">
      <c r="N11" s="158"/>
      <c r="O11" s="158"/>
      <c r="P11" s="158"/>
      <c r="Q11" s="159"/>
      <c r="R11" s="159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</row>
    <row r="12" spans="1:35">
      <c r="N12" s="158"/>
      <c r="O12" s="158"/>
      <c r="P12" s="158"/>
      <c r="Q12" s="159"/>
      <c r="R12" s="159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</row>
    <row r="13" spans="1:35">
      <c r="N13" s="158"/>
      <c r="O13" s="158"/>
      <c r="P13" s="158"/>
      <c r="Q13" s="159"/>
      <c r="R13" s="159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</row>
    <row r="14" spans="1:35">
      <c r="Q14" s="159"/>
      <c r="R14" s="159"/>
    </row>
    <row r="15" spans="1:35">
      <c r="Q15" s="159"/>
      <c r="R15" s="159"/>
    </row>
    <row r="16" spans="1:35">
      <c r="Q16" s="159"/>
      <c r="R16" s="159"/>
    </row>
    <row r="17" spans="17:18">
      <c r="Q17" s="159"/>
      <c r="R17" s="159"/>
    </row>
    <row r="18" spans="17:18">
      <c r="Q18" s="159"/>
      <c r="R18" s="159"/>
    </row>
    <row r="19" spans="17:18">
      <c r="Q19" s="159"/>
      <c r="R19" s="159"/>
    </row>
    <row r="20" spans="17:18">
      <c r="Q20" s="159"/>
      <c r="R20" s="159"/>
    </row>
    <row r="21" spans="17:18">
      <c r="Q21" s="159"/>
      <c r="R21" s="159"/>
    </row>
    <row r="22" spans="17:18">
      <c r="Q22" s="159"/>
      <c r="R22" s="159"/>
    </row>
    <row r="23" spans="17:18">
      <c r="Q23" s="159"/>
      <c r="R23" s="159"/>
    </row>
    <row r="24" spans="17:18">
      <c r="Q24" s="159"/>
      <c r="R24" s="159"/>
    </row>
    <row r="25" spans="17:18">
      <c r="Q25" s="159"/>
      <c r="R25" s="159"/>
    </row>
    <row r="26" spans="17:18">
      <c r="Q26" s="159"/>
      <c r="R26" s="159"/>
    </row>
    <row r="27" spans="17:18">
      <c r="Q27" s="159"/>
      <c r="R27" s="159"/>
    </row>
    <row r="28" spans="17:18">
      <c r="Q28" s="159"/>
      <c r="R28" s="159"/>
    </row>
    <row r="29" spans="17:18">
      <c r="Q29" s="159"/>
      <c r="R29" s="159"/>
    </row>
    <row r="30" spans="17:18">
      <c r="Q30" s="159"/>
      <c r="R30" s="159"/>
    </row>
    <row r="31" spans="17:18">
      <c r="Q31" s="159"/>
      <c r="R31" s="159"/>
    </row>
    <row r="32" spans="17:18">
      <c r="Q32" s="159"/>
      <c r="R32" s="159"/>
    </row>
    <row r="33" spans="17:18">
      <c r="Q33" s="159"/>
      <c r="R33" s="159"/>
    </row>
    <row r="34" spans="17:18">
      <c r="Q34" s="159"/>
      <c r="R34" s="159"/>
    </row>
    <row r="35" spans="17:18">
      <c r="Q35" s="159"/>
      <c r="R35" s="159"/>
    </row>
    <row r="36" spans="17:18">
      <c r="Q36" s="159"/>
      <c r="R36" s="159"/>
    </row>
    <row r="37" spans="17:18">
      <c r="Q37" s="159"/>
      <c r="R37" s="159"/>
    </row>
    <row r="38" spans="17:18">
      <c r="Q38" s="159"/>
      <c r="R38" s="159"/>
    </row>
    <row r="39" spans="17:18">
      <c r="Q39" s="159"/>
      <c r="R39" s="159"/>
    </row>
    <row r="40" spans="17:18">
      <c r="Q40" s="159"/>
      <c r="R40" s="159"/>
    </row>
    <row r="41" spans="17:18">
      <c r="Q41" s="159"/>
      <c r="R41" s="159"/>
    </row>
    <row r="42" spans="17:18">
      <c r="Q42" s="159"/>
      <c r="R42" s="159"/>
    </row>
    <row r="43" spans="17:18">
      <c r="Q43" s="159"/>
      <c r="R43" s="159"/>
    </row>
    <row r="44" spans="17:18">
      <c r="Q44" s="159"/>
      <c r="R44" s="159"/>
    </row>
    <row r="45" spans="17:18">
      <c r="Q45" s="159"/>
      <c r="R45" s="159"/>
    </row>
    <row r="46" spans="17:18">
      <c r="Q46" s="159"/>
      <c r="R46" s="159"/>
    </row>
    <row r="47" spans="17:18">
      <c r="Q47" s="159"/>
      <c r="R47" s="159"/>
    </row>
    <row r="48" spans="17:18">
      <c r="Q48" s="159"/>
      <c r="R48" s="159"/>
    </row>
    <row r="49" spans="17:18">
      <c r="Q49" s="159"/>
      <c r="R49" s="159"/>
    </row>
    <row r="50" spans="17:18">
      <c r="Q50" s="159"/>
      <c r="R50" s="159"/>
    </row>
    <row r="51" spans="17:18">
      <c r="Q51" s="159"/>
      <c r="R51" s="159"/>
    </row>
    <row r="52" spans="17:18">
      <c r="Q52" s="159"/>
      <c r="R52" s="159"/>
    </row>
    <row r="53" spans="17:18">
      <c r="Q53" s="159"/>
      <c r="R53" s="159"/>
    </row>
    <row r="54" spans="17:18">
      <c r="Q54" s="159"/>
      <c r="R54" s="159"/>
    </row>
    <row r="55" spans="17:18">
      <c r="Q55" s="159"/>
      <c r="R55" s="159"/>
    </row>
    <row r="56" spans="17:18">
      <c r="Q56" s="159"/>
      <c r="R56" s="159"/>
    </row>
    <row r="57" spans="17:18">
      <c r="Q57" s="159"/>
      <c r="R57" s="159"/>
    </row>
    <row r="58" spans="17:18">
      <c r="Q58" s="159"/>
      <c r="R58" s="159"/>
    </row>
  </sheetData>
  <mergeCells count="13">
    <mergeCell ref="AE3:AG3"/>
    <mergeCell ref="B1:P1"/>
    <mergeCell ref="A3:A4"/>
    <mergeCell ref="B3:D3"/>
    <mergeCell ref="E3:G3"/>
    <mergeCell ref="H3:J3"/>
    <mergeCell ref="K3:M3"/>
    <mergeCell ref="N3:P3"/>
    <mergeCell ref="Q3:R3"/>
    <mergeCell ref="S3:U3"/>
    <mergeCell ref="V3:X3"/>
    <mergeCell ref="Y3:AA3"/>
    <mergeCell ref="AB3:AD3"/>
  </mergeCells>
  <printOptions horizontalCentered="1" verticalCentered="1"/>
  <pageMargins left="0" right="0" top="0" bottom="0" header="0.31496062992125984" footer="0.31496062992125984"/>
  <pageSetup paperSize="9" scale="85" orientation="landscape" r:id="rId1"/>
  <colBreaks count="1" manualBreakCount="1">
    <brk id="18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21"/>
  <sheetViews>
    <sheetView zoomScale="70" zoomScaleNormal="70" zoomScaleSheetLayoutView="80" workbookViewId="0">
      <selection activeCell="K19" sqref="K19"/>
    </sheetView>
  </sheetViews>
  <sheetFormatPr defaultColWidth="6.54296875" defaultRowHeight="13.2"/>
  <cols>
    <col min="1" max="1" width="50.453125" style="1" customWidth="1"/>
    <col min="2" max="2" width="18.54296875" style="194" customWidth="1"/>
    <col min="3" max="3" width="19.36328125" style="194" customWidth="1"/>
    <col min="4" max="4" width="10.26953125" style="1" customWidth="1"/>
    <col min="5" max="5" width="10.1796875" style="1" customWidth="1"/>
    <col min="6" max="16384" width="6.54296875" style="1"/>
  </cols>
  <sheetData>
    <row r="1" spans="1:9" ht="70.5" customHeight="1">
      <c r="A1" s="290" t="s">
        <v>106</v>
      </c>
      <c r="B1" s="290"/>
      <c r="C1" s="290"/>
      <c r="D1" s="290"/>
      <c r="E1" s="290"/>
    </row>
    <row r="2" spans="1:9" ht="9.75" customHeight="1">
      <c r="A2" s="321"/>
      <c r="B2" s="321"/>
      <c r="C2" s="321"/>
      <c r="D2" s="321"/>
      <c r="E2" s="321"/>
    </row>
    <row r="3" spans="1:9" s="2" customFormat="1" ht="23.25" customHeight="1">
      <c r="A3" s="285" t="s">
        <v>5</v>
      </c>
      <c r="B3" s="291" t="s">
        <v>107</v>
      </c>
      <c r="C3" s="291" t="s">
        <v>108</v>
      </c>
      <c r="D3" s="317" t="s">
        <v>1</v>
      </c>
      <c r="E3" s="318"/>
    </row>
    <row r="4" spans="1:9" s="2" customFormat="1" ht="27.6">
      <c r="A4" s="286"/>
      <c r="B4" s="292"/>
      <c r="C4" s="292"/>
      <c r="D4" s="120" t="s">
        <v>2</v>
      </c>
      <c r="E4" s="121" t="s">
        <v>30</v>
      </c>
    </row>
    <row r="5" spans="1:9" s="3" customFormat="1" ht="15.75" customHeight="1">
      <c r="A5" s="184" t="s">
        <v>3</v>
      </c>
      <c r="B5" s="185">
        <v>1</v>
      </c>
      <c r="C5" s="185">
        <v>2</v>
      </c>
      <c r="D5" s="185">
        <v>3</v>
      </c>
      <c r="E5" s="185">
        <v>4</v>
      </c>
    </row>
    <row r="6" spans="1:9" s="3" customFormat="1" ht="29.25" customHeight="1">
      <c r="A6" s="124" t="s">
        <v>10</v>
      </c>
      <c r="B6" s="213">
        <v>432</v>
      </c>
      <c r="C6" s="213">
        <v>106</v>
      </c>
      <c r="D6" s="214">
        <v>24.537037037037038</v>
      </c>
      <c r="E6" s="188">
        <v>-326</v>
      </c>
      <c r="I6" s="127"/>
    </row>
    <row r="7" spans="1:9" s="2" customFormat="1" ht="29.25" customHeight="1">
      <c r="A7" s="124" t="s">
        <v>11</v>
      </c>
      <c r="B7" s="215">
        <v>424</v>
      </c>
      <c r="C7" s="216">
        <v>102</v>
      </c>
      <c r="D7" s="214">
        <v>24.056603773584907</v>
      </c>
      <c r="E7" s="188">
        <v>-322</v>
      </c>
      <c r="I7" s="127"/>
    </row>
    <row r="8" spans="1:9" s="2" customFormat="1" ht="29.25" customHeight="1">
      <c r="A8" s="124" t="s">
        <v>95</v>
      </c>
      <c r="B8" s="215">
        <v>123</v>
      </c>
      <c r="C8" s="216">
        <v>71</v>
      </c>
      <c r="D8" s="214">
        <v>57.72357723577236</v>
      </c>
      <c r="E8" s="188">
        <v>-52</v>
      </c>
      <c r="I8" s="127"/>
    </row>
    <row r="9" spans="1:9" s="2" customFormat="1" ht="48.75" customHeight="1">
      <c r="A9" s="128" t="s">
        <v>12</v>
      </c>
      <c r="B9" s="215">
        <v>204</v>
      </c>
      <c r="C9" s="216">
        <v>19</v>
      </c>
      <c r="D9" s="214">
        <v>9.3137254901960791</v>
      </c>
      <c r="E9" s="188">
        <v>-185</v>
      </c>
      <c r="I9" s="127"/>
    </row>
    <row r="10" spans="1:9" s="2" customFormat="1" ht="34.5" customHeight="1">
      <c r="A10" s="129" t="s">
        <v>13</v>
      </c>
      <c r="B10" s="215">
        <v>16</v>
      </c>
      <c r="C10" s="216">
        <v>7</v>
      </c>
      <c r="D10" s="214">
        <v>43.75</v>
      </c>
      <c r="E10" s="188">
        <v>-9</v>
      </c>
      <c r="I10" s="127"/>
    </row>
    <row r="11" spans="1:9" s="2" customFormat="1" ht="28.5" customHeight="1">
      <c r="A11" s="129" t="s">
        <v>44</v>
      </c>
      <c r="B11" s="215">
        <v>0</v>
      </c>
      <c r="C11" s="216">
        <v>4</v>
      </c>
      <c r="D11" s="214" t="s">
        <v>96</v>
      </c>
      <c r="E11" s="188">
        <v>4</v>
      </c>
      <c r="I11" s="127"/>
    </row>
    <row r="12" spans="1:9" s="2" customFormat="1" ht="48.75" customHeight="1">
      <c r="A12" s="129" t="s">
        <v>70</v>
      </c>
      <c r="B12" s="215">
        <v>2</v>
      </c>
      <c r="C12" s="216">
        <v>1</v>
      </c>
      <c r="D12" s="214">
        <v>50</v>
      </c>
      <c r="E12" s="188">
        <v>-1</v>
      </c>
      <c r="I12" s="127"/>
    </row>
    <row r="13" spans="1:9" s="2" customFormat="1" ht="54.75" customHeight="1">
      <c r="A13" s="129" t="s">
        <v>15</v>
      </c>
      <c r="B13" s="186">
        <v>269</v>
      </c>
      <c r="C13" s="186">
        <v>91</v>
      </c>
      <c r="D13" s="187">
        <v>33.828996282527882</v>
      </c>
      <c r="E13" s="188">
        <v>-178</v>
      </c>
      <c r="I13" s="127"/>
    </row>
    <row r="14" spans="1:9" s="2" customFormat="1" ht="12.75" customHeight="1">
      <c r="A14" s="281" t="s">
        <v>4</v>
      </c>
      <c r="B14" s="282"/>
      <c r="C14" s="282"/>
      <c r="D14" s="282"/>
      <c r="E14" s="282"/>
      <c r="I14" s="127"/>
    </row>
    <row r="15" spans="1:9" s="2" customFormat="1" ht="18" customHeight="1">
      <c r="A15" s="283"/>
      <c r="B15" s="284"/>
      <c r="C15" s="284"/>
      <c r="D15" s="284"/>
      <c r="E15" s="284"/>
      <c r="I15" s="127"/>
    </row>
    <row r="16" spans="1:9" s="2" customFormat="1" ht="20.25" customHeight="1">
      <c r="A16" s="285" t="s">
        <v>5</v>
      </c>
      <c r="B16" s="287" t="s">
        <v>109</v>
      </c>
      <c r="C16" s="287" t="s">
        <v>110</v>
      </c>
      <c r="D16" s="317" t="s">
        <v>1</v>
      </c>
      <c r="E16" s="318"/>
      <c r="I16" s="127"/>
    </row>
    <row r="17" spans="1:12" ht="27.75" customHeight="1">
      <c r="A17" s="286"/>
      <c r="B17" s="287"/>
      <c r="C17" s="287"/>
      <c r="D17" s="217" t="s">
        <v>2</v>
      </c>
      <c r="E17" s="121" t="s">
        <v>111</v>
      </c>
      <c r="I17" s="127"/>
    </row>
    <row r="18" spans="1:12" ht="28.5" customHeight="1">
      <c r="A18" s="124" t="s">
        <v>10</v>
      </c>
      <c r="B18" s="218">
        <v>88</v>
      </c>
      <c r="C18" s="219">
        <v>59</v>
      </c>
      <c r="D18" s="220">
        <v>67.045454545454547</v>
      </c>
      <c r="E18" s="221">
        <v>-29</v>
      </c>
      <c r="I18" s="127"/>
    </row>
    <row r="19" spans="1:12" ht="25.5" customHeight="1">
      <c r="A19" s="133" t="s">
        <v>11</v>
      </c>
      <c r="B19" s="222">
        <v>87</v>
      </c>
      <c r="C19" s="223">
        <v>55</v>
      </c>
      <c r="D19" s="220">
        <v>63.218390804597703</v>
      </c>
      <c r="E19" s="221">
        <v>-32</v>
      </c>
      <c r="I19" s="127"/>
    </row>
    <row r="20" spans="1:12" ht="27.75" customHeight="1">
      <c r="A20" s="133" t="s">
        <v>16</v>
      </c>
      <c r="B20" s="222">
        <v>71</v>
      </c>
      <c r="C20" s="223">
        <v>34</v>
      </c>
      <c r="D20" s="220">
        <v>47.887323943661968</v>
      </c>
      <c r="E20" s="224">
        <v>-37</v>
      </c>
      <c r="F20" s="225"/>
      <c r="G20" s="225"/>
      <c r="H20" s="225"/>
      <c r="I20" s="226"/>
      <c r="J20" s="225"/>
      <c r="K20" s="225"/>
      <c r="L20" s="225"/>
    </row>
    <row r="21" spans="1:12" ht="30.75" customHeight="1">
      <c r="A21" s="319"/>
      <c r="B21" s="319"/>
      <c r="C21" s="319"/>
      <c r="D21" s="319"/>
      <c r="E21" s="319"/>
      <c r="F21" s="320"/>
      <c r="G21" s="320"/>
      <c r="H21" s="320"/>
      <c r="I21" s="320"/>
      <c r="J21" s="320"/>
      <c r="K21" s="320"/>
      <c r="L21" s="320"/>
    </row>
  </sheetData>
  <mergeCells count="12">
    <mergeCell ref="A21:L21"/>
    <mergeCell ref="A1:E1"/>
    <mergeCell ref="A2:E2"/>
    <mergeCell ref="A3:A4"/>
    <mergeCell ref="B3:B4"/>
    <mergeCell ref="C3:C4"/>
    <mergeCell ref="D3:E3"/>
    <mergeCell ref="A14:E15"/>
    <mergeCell ref="A16:A17"/>
    <mergeCell ref="B16:B17"/>
    <mergeCell ref="C16:C17"/>
    <mergeCell ref="D16:E16"/>
  </mergeCells>
  <printOptions horizontalCentered="1" verticalCentered="1"/>
  <pageMargins left="0" right="0" top="0" bottom="0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I13"/>
  <sheetViews>
    <sheetView zoomScale="85" zoomScaleNormal="85" zoomScaleSheetLayoutView="96" workbookViewId="0">
      <selection activeCell="B2" sqref="B2"/>
    </sheetView>
  </sheetViews>
  <sheetFormatPr defaultRowHeight="15.6"/>
  <cols>
    <col min="1" max="1" width="27.36328125" style="33" customWidth="1"/>
    <col min="2" max="4" width="5.81640625" style="33" customWidth="1"/>
    <col min="5" max="6" width="5.81640625" style="32" customWidth="1"/>
    <col min="7" max="10" width="5.81640625" style="242" customWidth="1"/>
    <col min="11" max="12" width="5.81640625" style="32" customWidth="1"/>
    <col min="13" max="13" width="5.81640625" style="242" customWidth="1"/>
    <col min="14" max="15" width="5.81640625" style="32" customWidth="1"/>
    <col min="16" max="22" width="5.81640625" style="242" customWidth="1"/>
    <col min="23" max="24" width="5.81640625" style="32" customWidth="1"/>
    <col min="25" max="26" width="5.81640625" style="242" customWidth="1"/>
    <col min="27" max="30" width="5.81640625" style="32" customWidth="1"/>
    <col min="31" max="31" width="5.81640625" style="242" customWidth="1"/>
    <col min="32" max="32" width="5.81640625" style="32" customWidth="1"/>
    <col min="33" max="33" width="5.81640625" style="4" customWidth="1"/>
    <col min="34" max="34" width="5.81640625" style="242" customWidth="1"/>
    <col min="35" max="37" width="8.7265625" style="32"/>
    <col min="38" max="38" width="8.90625" style="32" bestFit="1" customWidth="1"/>
    <col min="39" max="259" width="8.7265625" style="32"/>
    <col min="260" max="260" width="15.26953125" style="32" customWidth="1"/>
    <col min="261" max="262" width="7.7265625" style="32" customWidth="1"/>
    <col min="263" max="263" width="6.26953125" style="32" customWidth="1"/>
    <col min="264" max="264" width="7.6328125" style="32" customWidth="1"/>
    <col min="265" max="265" width="8.08984375" style="32" customWidth="1"/>
    <col min="266" max="266" width="5.81640625" style="32" customWidth="1"/>
    <col min="267" max="267" width="7" style="32" customWidth="1"/>
    <col min="268" max="268" width="7.26953125" style="32" customWidth="1"/>
    <col min="269" max="269" width="5.81640625" style="32" customWidth="1"/>
    <col min="270" max="270" width="7.36328125" style="32" customWidth="1"/>
    <col min="271" max="271" width="7.08984375" style="32" customWidth="1"/>
    <col min="272" max="272" width="5.36328125" style="32" customWidth="1"/>
    <col min="273" max="273" width="6.6328125" style="32" customWidth="1"/>
    <col min="274" max="274" width="6.1796875" style="32" customWidth="1"/>
    <col min="275" max="275" width="5.7265625" style="32" customWidth="1"/>
    <col min="276" max="277" width="7.08984375" style="32" customWidth="1"/>
    <col min="278" max="278" width="6" style="32" customWidth="1"/>
    <col min="279" max="279" width="6.6328125" style="32" customWidth="1"/>
    <col min="280" max="280" width="7.08984375" style="32" customWidth="1"/>
    <col min="281" max="281" width="5.26953125" style="32" customWidth="1"/>
    <col min="282" max="283" width="7.6328125" style="32" customWidth="1"/>
    <col min="284" max="284" width="5.26953125" style="32" customWidth="1"/>
    <col min="285" max="286" width="7.81640625" style="32" customWidth="1"/>
    <col min="287" max="287" width="5.26953125" style="32" customWidth="1"/>
    <col min="288" max="289" width="7.81640625" style="32" customWidth="1"/>
    <col min="290" max="290" width="5.453125" style="32" customWidth="1"/>
    <col min="291" max="293" width="8.7265625" style="32"/>
    <col min="294" max="294" width="8.90625" style="32" bestFit="1" customWidth="1"/>
    <col min="295" max="515" width="8.7265625" style="32"/>
    <col min="516" max="516" width="15.26953125" style="32" customWidth="1"/>
    <col min="517" max="518" width="7.7265625" style="32" customWidth="1"/>
    <col min="519" max="519" width="6.26953125" style="32" customWidth="1"/>
    <col min="520" max="520" width="7.6328125" style="32" customWidth="1"/>
    <col min="521" max="521" width="8.08984375" style="32" customWidth="1"/>
    <col min="522" max="522" width="5.81640625" style="32" customWidth="1"/>
    <col min="523" max="523" width="7" style="32" customWidth="1"/>
    <col min="524" max="524" width="7.26953125" style="32" customWidth="1"/>
    <col min="525" max="525" width="5.81640625" style="32" customWidth="1"/>
    <col min="526" max="526" width="7.36328125" style="32" customWidth="1"/>
    <col min="527" max="527" width="7.08984375" style="32" customWidth="1"/>
    <col min="528" max="528" width="5.36328125" style="32" customWidth="1"/>
    <col min="529" max="529" width="6.6328125" style="32" customWidth="1"/>
    <col min="530" max="530" width="6.1796875" style="32" customWidth="1"/>
    <col min="531" max="531" width="5.7265625" style="32" customWidth="1"/>
    <col min="532" max="533" width="7.08984375" style="32" customWidth="1"/>
    <col min="534" max="534" width="6" style="32" customWidth="1"/>
    <col min="535" max="535" width="6.6328125" style="32" customWidth="1"/>
    <col min="536" max="536" width="7.08984375" style="32" customWidth="1"/>
    <col min="537" max="537" width="5.26953125" style="32" customWidth="1"/>
    <col min="538" max="539" width="7.6328125" style="32" customWidth="1"/>
    <col min="540" max="540" width="5.26953125" style="32" customWidth="1"/>
    <col min="541" max="542" width="7.81640625" style="32" customWidth="1"/>
    <col min="543" max="543" width="5.26953125" style="32" customWidth="1"/>
    <col min="544" max="545" width="7.81640625" style="32" customWidth="1"/>
    <col min="546" max="546" width="5.453125" style="32" customWidth="1"/>
    <col min="547" max="549" width="8.7265625" style="32"/>
    <col min="550" max="550" width="8.90625" style="32" bestFit="1" customWidth="1"/>
    <col min="551" max="771" width="8.7265625" style="32"/>
    <col min="772" max="772" width="15.26953125" style="32" customWidth="1"/>
    <col min="773" max="774" width="7.7265625" style="32" customWidth="1"/>
    <col min="775" max="775" width="6.26953125" style="32" customWidth="1"/>
    <col min="776" max="776" width="7.6328125" style="32" customWidth="1"/>
    <col min="777" max="777" width="8.08984375" style="32" customWidth="1"/>
    <col min="778" max="778" width="5.81640625" style="32" customWidth="1"/>
    <col min="779" max="779" width="7" style="32" customWidth="1"/>
    <col min="780" max="780" width="7.26953125" style="32" customWidth="1"/>
    <col min="781" max="781" width="5.81640625" style="32" customWidth="1"/>
    <col min="782" max="782" width="7.36328125" style="32" customWidth="1"/>
    <col min="783" max="783" width="7.08984375" style="32" customWidth="1"/>
    <col min="784" max="784" width="5.36328125" style="32" customWidth="1"/>
    <col min="785" max="785" width="6.6328125" style="32" customWidth="1"/>
    <col min="786" max="786" width="6.1796875" style="32" customWidth="1"/>
    <col min="787" max="787" width="5.7265625" style="32" customWidth="1"/>
    <col min="788" max="789" width="7.08984375" style="32" customWidth="1"/>
    <col min="790" max="790" width="6" style="32" customWidth="1"/>
    <col min="791" max="791" width="6.6328125" style="32" customWidth="1"/>
    <col min="792" max="792" width="7.08984375" style="32" customWidth="1"/>
    <col min="793" max="793" width="5.26953125" style="32" customWidth="1"/>
    <col min="794" max="795" width="7.6328125" style="32" customWidth="1"/>
    <col min="796" max="796" width="5.26953125" style="32" customWidth="1"/>
    <col min="797" max="798" width="7.81640625" style="32" customWidth="1"/>
    <col min="799" max="799" width="5.26953125" style="32" customWidth="1"/>
    <col min="800" max="801" width="7.81640625" style="32" customWidth="1"/>
    <col min="802" max="802" width="5.453125" style="32" customWidth="1"/>
    <col min="803" max="805" width="8.7265625" style="32"/>
    <col min="806" max="806" width="8.90625" style="32" bestFit="1" customWidth="1"/>
    <col min="807" max="1027" width="8.7265625" style="32"/>
    <col min="1028" max="1028" width="15.26953125" style="32" customWidth="1"/>
    <col min="1029" max="1030" width="7.7265625" style="32" customWidth="1"/>
    <col min="1031" max="1031" width="6.26953125" style="32" customWidth="1"/>
    <col min="1032" max="1032" width="7.6328125" style="32" customWidth="1"/>
    <col min="1033" max="1033" width="8.08984375" style="32" customWidth="1"/>
    <col min="1034" max="1034" width="5.81640625" style="32" customWidth="1"/>
    <col min="1035" max="1035" width="7" style="32" customWidth="1"/>
    <col min="1036" max="1036" width="7.26953125" style="32" customWidth="1"/>
    <col min="1037" max="1037" width="5.81640625" style="32" customWidth="1"/>
    <col min="1038" max="1038" width="7.36328125" style="32" customWidth="1"/>
    <col min="1039" max="1039" width="7.08984375" style="32" customWidth="1"/>
    <col min="1040" max="1040" width="5.36328125" style="32" customWidth="1"/>
    <col min="1041" max="1041" width="6.6328125" style="32" customWidth="1"/>
    <col min="1042" max="1042" width="6.1796875" style="32" customWidth="1"/>
    <col min="1043" max="1043" width="5.7265625" style="32" customWidth="1"/>
    <col min="1044" max="1045" width="7.08984375" style="32" customWidth="1"/>
    <col min="1046" max="1046" width="6" style="32" customWidth="1"/>
    <col min="1047" max="1047" width="6.6328125" style="32" customWidth="1"/>
    <col min="1048" max="1048" width="7.08984375" style="32" customWidth="1"/>
    <col min="1049" max="1049" width="5.26953125" style="32" customWidth="1"/>
    <col min="1050" max="1051" width="7.6328125" style="32" customWidth="1"/>
    <col min="1052" max="1052" width="5.26953125" style="32" customWidth="1"/>
    <col min="1053" max="1054" width="7.81640625" style="32" customWidth="1"/>
    <col min="1055" max="1055" width="5.26953125" style="32" customWidth="1"/>
    <col min="1056" max="1057" width="7.81640625" style="32" customWidth="1"/>
    <col min="1058" max="1058" width="5.453125" style="32" customWidth="1"/>
    <col min="1059" max="1061" width="8.7265625" style="32"/>
    <col min="1062" max="1062" width="8.90625" style="32" bestFit="1" customWidth="1"/>
    <col min="1063" max="1283" width="8.7265625" style="32"/>
    <col min="1284" max="1284" width="15.26953125" style="32" customWidth="1"/>
    <col min="1285" max="1286" width="7.7265625" style="32" customWidth="1"/>
    <col min="1287" max="1287" width="6.26953125" style="32" customWidth="1"/>
    <col min="1288" max="1288" width="7.6328125" style="32" customWidth="1"/>
    <col min="1289" max="1289" width="8.08984375" style="32" customWidth="1"/>
    <col min="1290" max="1290" width="5.81640625" style="32" customWidth="1"/>
    <col min="1291" max="1291" width="7" style="32" customWidth="1"/>
    <col min="1292" max="1292" width="7.26953125" style="32" customWidth="1"/>
    <col min="1293" max="1293" width="5.81640625" style="32" customWidth="1"/>
    <col min="1294" max="1294" width="7.36328125" style="32" customWidth="1"/>
    <col min="1295" max="1295" width="7.08984375" style="32" customWidth="1"/>
    <col min="1296" max="1296" width="5.36328125" style="32" customWidth="1"/>
    <col min="1297" max="1297" width="6.6328125" style="32" customWidth="1"/>
    <col min="1298" max="1298" width="6.1796875" style="32" customWidth="1"/>
    <col min="1299" max="1299" width="5.7265625" style="32" customWidth="1"/>
    <col min="1300" max="1301" width="7.08984375" style="32" customWidth="1"/>
    <col min="1302" max="1302" width="6" style="32" customWidth="1"/>
    <col min="1303" max="1303" width="6.6328125" style="32" customWidth="1"/>
    <col min="1304" max="1304" width="7.08984375" style="32" customWidth="1"/>
    <col min="1305" max="1305" width="5.26953125" style="32" customWidth="1"/>
    <col min="1306" max="1307" width="7.6328125" style="32" customWidth="1"/>
    <col min="1308" max="1308" width="5.26953125" style="32" customWidth="1"/>
    <col min="1309" max="1310" width="7.81640625" style="32" customWidth="1"/>
    <col min="1311" max="1311" width="5.26953125" style="32" customWidth="1"/>
    <col min="1312" max="1313" width="7.81640625" style="32" customWidth="1"/>
    <col min="1314" max="1314" width="5.453125" style="32" customWidth="1"/>
    <col min="1315" max="1317" width="8.7265625" style="32"/>
    <col min="1318" max="1318" width="8.90625" style="32" bestFit="1" customWidth="1"/>
    <col min="1319" max="1539" width="8.7265625" style="32"/>
    <col min="1540" max="1540" width="15.26953125" style="32" customWidth="1"/>
    <col min="1541" max="1542" width="7.7265625" style="32" customWidth="1"/>
    <col min="1543" max="1543" width="6.26953125" style="32" customWidth="1"/>
    <col min="1544" max="1544" width="7.6328125" style="32" customWidth="1"/>
    <col min="1545" max="1545" width="8.08984375" style="32" customWidth="1"/>
    <col min="1546" max="1546" width="5.81640625" style="32" customWidth="1"/>
    <col min="1547" max="1547" width="7" style="32" customWidth="1"/>
    <col min="1548" max="1548" width="7.26953125" style="32" customWidth="1"/>
    <col min="1549" max="1549" width="5.81640625" style="32" customWidth="1"/>
    <col min="1550" max="1550" width="7.36328125" style="32" customWidth="1"/>
    <col min="1551" max="1551" width="7.08984375" style="32" customWidth="1"/>
    <col min="1552" max="1552" width="5.36328125" style="32" customWidth="1"/>
    <col min="1553" max="1553" width="6.6328125" style="32" customWidth="1"/>
    <col min="1554" max="1554" width="6.1796875" style="32" customWidth="1"/>
    <col min="1555" max="1555" width="5.7265625" style="32" customWidth="1"/>
    <col min="1556" max="1557" width="7.08984375" style="32" customWidth="1"/>
    <col min="1558" max="1558" width="6" style="32" customWidth="1"/>
    <col min="1559" max="1559" width="6.6328125" style="32" customWidth="1"/>
    <col min="1560" max="1560" width="7.08984375" style="32" customWidth="1"/>
    <col min="1561" max="1561" width="5.26953125" style="32" customWidth="1"/>
    <col min="1562" max="1563" width="7.6328125" style="32" customWidth="1"/>
    <col min="1564" max="1564" width="5.26953125" style="32" customWidth="1"/>
    <col min="1565" max="1566" width="7.81640625" style="32" customWidth="1"/>
    <col min="1567" max="1567" width="5.26953125" style="32" customWidth="1"/>
    <col min="1568" max="1569" width="7.81640625" style="32" customWidth="1"/>
    <col min="1570" max="1570" width="5.453125" style="32" customWidth="1"/>
    <col min="1571" max="1573" width="8.7265625" style="32"/>
    <col min="1574" max="1574" width="8.90625" style="32" bestFit="1" customWidth="1"/>
    <col min="1575" max="1795" width="8.7265625" style="32"/>
    <col min="1796" max="1796" width="15.26953125" style="32" customWidth="1"/>
    <col min="1797" max="1798" width="7.7265625" style="32" customWidth="1"/>
    <col min="1799" max="1799" width="6.26953125" style="32" customWidth="1"/>
    <col min="1800" max="1800" width="7.6328125" style="32" customWidth="1"/>
    <col min="1801" max="1801" width="8.08984375" style="32" customWidth="1"/>
    <col min="1802" max="1802" width="5.81640625" style="32" customWidth="1"/>
    <col min="1803" max="1803" width="7" style="32" customWidth="1"/>
    <col min="1804" max="1804" width="7.26953125" style="32" customWidth="1"/>
    <col min="1805" max="1805" width="5.81640625" style="32" customWidth="1"/>
    <col min="1806" max="1806" width="7.36328125" style="32" customWidth="1"/>
    <col min="1807" max="1807" width="7.08984375" style="32" customWidth="1"/>
    <col min="1808" max="1808" width="5.36328125" style="32" customWidth="1"/>
    <col min="1809" max="1809" width="6.6328125" style="32" customWidth="1"/>
    <col min="1810" max="1810" width="6.1796875" style="32" customWidth="1"/>
    <col min="1811" max="1811" width="5.7265625" style="32" customWidth="1"/>
    <col min="1812" max="1813" width="7.08984375" style="32" customWidth="1"/>
    <col min="1814" max="1814" width="6" style="32" customWidth="1"/>
    <col min="1815" max="1815" width="6.6328125" style="32" customWidth="1"/>
    <col min="1816" max="1816" width="7.08984375" style="32" customWidth="1"/>
    <col min="1817" max="1817" width="5.26953125" style="32" customWidth="1"/>
    <col min="1818" max="1819" width="7.6328125" style="32" customWidth="1"/>
    <col min="1820" max="1820" width="5.26953125" style="32" customWidth="1"/>
    <col min="1821" max="1822" width="7.81640625" style="32" customWidth="1"/>
    <col min="1823" max="1823" width="5.26953125" style="32" customWidth="1"/>
    <col min="1824" max="1825" width="7.81640625" style="32" customWidth="1"/>
    <col min="1826" max="1826" width="5.453125" style="32" customWidth="1"/>
    <col min="1827" max="1829" width="8.7265625" style="32"/>
    <col min="1830" max="1830" width="8.90625" style="32" bestFit="1" customWidth="1"/>
    <col min="1831" max="2051" width="8.7265625" style="32"/>
    <col min="2052" max="2052" width="15.26953125" style="32" customWidth="1"/>
    <col min="2053" max="2054" width="7.7265625" style="32" customWidth="1"/>
    <col min="2055" max="2055" width="6.26953125" style="32" customWidth="1"/>
    <col min="2056" max="2056" width="7.6328125" style="32" customWidth="1"/>
    <col min="2057" max="2057" width="8.08984375" style="32" customWidth="1"/>
    <col min="2058" max="2058" width="5.81640625" style="32" customWidth="1"/>
    <col min="2059" max="2059" width="7" style="32" customWidth="1"/>
    <col min="2060" max="2060" width="7.26953125" style="32" customWidth="1"/>
    <col min="2061" max="2061" width="5.81640625" style="32" customWidth="1"/>
    <col min="2062" max="2062" width="7.36328125" style="32" customWidth="1"/>
    <col min="2063" max="2063" width="7.08984375" style="32" customWidth="1"/>
    <col min="2064" max="2064" width="5.36328125" style="32" customWidth="1"/>
    <col min="2065" max="2065" width="6.6328125" style="32" customWidth="1"/>
    <col min="2066" max="2066" width="6.1796875" style="32" customWidth="1"/>
    <col min="2067" max="2067" width="5.7265625" style="32" customWidth="1"/>
    <col min="2068" max="2069" width="7.08984375" style="32" customWidth="1"/>
    <col min="2070" max="2070" width="6" style="32" customWidth="1"/>
    <col min="2071" max="2071" width="6.6328125" style="32" customWidth="1"/>
    <col min="2072" max="2072" width="7.08984375" style="32" customWidth="1"/>
    <col min="2073" max="2073" width="5.26953125" style="32" customWidth="1"/>
    <col min="2074" max="2075" width="7.6328125" style="32" customWidth="1"/>
    <col min="2076" max="2076" width="5.26953125" style="32" customWidth="1"/>
    <col min="2077" max="2078" width="7.81640625" style="32" customWidth="1"/>
    <col min="2079" max="2079" width="5.26953125" style="32" customWidth="1"/>
    <col min="2080" max="2081" width="7.81640625" style="32" customWidth="1"/>
    <col min="2082" max="2082" width="5.453125" style="32" customWidth="1"/>
    <col min="2083" max="2085" width="8.7265625" style="32"/>
    <col min="2086" max="2086" width="8.90625" style="32" bestFit="1" customWidth="1"/>
    <col min="2087" max="2307" width="8.7265625" style="32"/>
    <col min="2308" max="2308" width="15.26953125" style="32" customWidth="1"/>
    <col min="2309" max="2310" width="7.7265625" style="32" customWidth="1"/>
    <col min="2311" max="2311" width="6.26953125" style="32" customWidth="1"/>
    <col min="2312" max="2312" width="7.6328125" style="32" customWidth="1"/>
    <col min="2313" max="2313" width="8.08984375" style="32" customWidth="1"/>
    <col min="2314" max="2314" width="5.81640625" style="32" customWidth="1"/>
    <col min="2315" max="2315" width="7" style="32" customWidth="1"/>
    <col min="2316" max="2316" width="7.26953125" style="32" customWidth="1"/>
    <col min="2317" max="2317" width="5.81640625" style="32" customWidth="1"/>
    <col min="2318" max="2318" width="7.36328125" style="32" customWidth="1"/>
    <col min="2319" max="2319" width="7.08984375" style="32" customWidth="1"/>
    <col min="2320" max="2320" width="5.36328125" style="32" customWidth="1"/>
    <col min="2321" max="2321" width="6.6328125" style="32" customWidth="1"/>
    <col min="2322" max="2322" width="6.1796875" style="32" customWidth="1"/>
    <col min="2323" max="2323" width="5.7265625" style="32" customWidth="1"/>
    <col min="2324" max="2325" width="7.08984375" style="32" customWidth="1"/>
    <col min="2326" max="2326" width="6" style="32" customWidth="1"/>
    <col min="2327" max="2327" width="6.6328125" style="32" customWidth="1"/>
    <col min="2328" max="2328" width="7.08984375" style="32" customWidth="1"/>
    <col min="2329" max="2329" width="5.26953125" style="32" customWidth="1"/>
    <col min="2330" max="2331" width="7.6328125" style="32" customWidth="1"/>
    <col min="2332" max="2332" width="5.26953125" style="32" customWidth="1"/>
    <col min="2333" max="2334" width="7.81640625" style="32" customWidth="1"/>
    <col min="2335" max="2335" width="5.26953125" style="32" customWidth="1"/>
    <col min="2336" max="2337" width="7.81640625" style="32" customWidth="1"/>
    <col min="2338" max="2338" width="5.453125" style="32" customWidth="1"/>
    <col min="2339" max="2341" width="8.7265625" style="32"/>
    <col min="2342" max="2342" width="8.90625" style="32" bestFit="1" customWidth="1"/>
    <col min="2343" max="2563" width="8.7265625" style="32"/>
    <col min="2564" max="2564" width="15.26953125" style="32" customWidth="1"/>
    <col min="2565" max="2566" width="7.7265625" style="32" customWidth="1"/>
    <col min="2567" max="2567" width="6.26953125" style="32" customWidth="1"/>
    <col min="2568" max="2568" width="7.6328125" style="32" customWidth="1"/>
    <col min="2569" max="2569" width="8.08984375" style="32" customWidth="1"/>
    <col min="2570" max="2570" width="5.81640625" style="32" customWidth="1"/>
    <col min="2571" max="2571" width="7" style="32" customWidth="1"/>
    <col min="2572" max="2572" width="7.26953125" style="32" customWidth="1"/>
    <col min="2573" max="2573" width="5.81640625" style="32" customWidth="1"/>
    <col min="2574" max="2574" width="7.36328125" style="32" customWidth="1"/>
    <col min="2575" max="2575" width="7.08984375" style="32" customWidth="1"/>
    <col min="2576" max="2576" width="5.36328125" style="32" customWidth="1"/>
    <col min="2577" max="2577" width="6.6328125" style="32" customWidth="1"/>
    <col min="2578" max="2578" width="6.1796875" style="32" customWidth="1"/>
    <col min="2579" max="2579" width="5.7265625" style="32" customWidth="1"/>
    <col min="2580" max="2581" width="7.08984375" style="32" customWidth="1"/>
    <col min="2582" max="2582" width="6" style="32" customWidth="1"/>
    <col min="2583" max="2583" width="6.6328125" style="32" customWidth="1"/>
    <col min="2584" max="2584" width="7.08984375" style="32" customWidth="1"/>
    <col min="2585" max="2585" width="5.26953125" style="32" customWidth="1"/>
    <col min="2586" max="2587" width="7.6328125" style="32" customWidth="1"/>
    <col min="2588" max="2588" width="5.26953125" style="32" customWidth="1"/>
    <col min="2589" max="2590" width="7.81640625" style="32" customWidth="1"/>
    <col min="2591" max="2591" width="5.26953125" style="32" customWidth="1"/>
    <col min="2592" max="2593" width="7.81640625" style="32" customWidth="1"/>
    <col min="2594" max="2594" width="5.453125" style="32" customWidth="1"/>
    <col min="2595" max="2597" width="8.7265625" style="32"/>
    <col min="2598" max="2598" width="8.90625" style="32" bestFit="1" customWidth="1"/>
    <col min="2599" max="2819" width="8.7265625" style="32"/>
    <col min="2820" max="2820" width="15.26953125" style="32" customWidth="1"/>
    <col min="2821" max="2822" width="7.7265625" style="32" customWidth="1"/>
    <col min="2823" max="2823" width="6.26953125" style="32" customWidth="1"/>
    <col min="2824" max="2824" width="7.6328125" style="32" customWidth="1"/>
    <col min="2825" max="2825" width="8.08984375" style="32" customWidth="1"/>
    <col min="2826" max="2826" width="5.81640625" style="32" customWidth="1"/>
    <col min="2827" max="2827" width="7" style="32" customWidth="1"/>
    <col min="2828" max="2828" width="7.26953125" style="32" customWidth="1"/>
    <col min="2829" max="2829" width="5.81640625" style="32" customWidth="1"/>
    <col min="2830" max="2830" width="7.36328125" style="32" customWidth="1"/>
    <col min="2831" max="2831" width="7.08984375" style="32" customWidth="1"/>
    <col min="2832" max="2832" width="5.36328125" style="32" customWidth="1"/>
    <col min="2833" max="2833" width="6.6328125" style="32" customWidth="1"/>
    <col min="2834" max="2834" width="6.1796875" style="32" customWidth="1"/>
    <col min="2835" max="2835" width="5.7265625" style="32" customWidth="1"/>
    <col min="2836" max="2837" width="7.08984375" style="32" customWidth="1"/>
    <col min="2838" max="2838" width="6" style="32" customWidth="1"/>
    <col min="2839" max="2839" width="6.6328125" style="32" customWidth="1"/>
    <col min="2840" max="2840" width="7.08984375" style="32" customWidth="1"/>
    <col min="2841" max="2841" width="5.26953125" style="32" customWidth="1"/>
    <col min="2842" max="2843" width="7.6328125" style="32" customWidth="1"/>
    <col min="2844" max="2844" width="5.26953125" style="32" customWidth="1"/>
    <col min="2845" max="2846" width="7.81640625" style="32" customWidth="1"/>
    <col min="2847" max="2847" width="5.26953125" style="32" customWidth="1"/>
    <col min="2848" max="2849" width="7.81640625" style="32" customWidth="1"/>
    <col min="2850" max="2850" width="5.453125" style="32" customWidth="1"/>
    <col min="2851" max="2853" width="8.7265625" style="32"/>
    <col min="2854" max="2854" width="8.90625" style="32" bestFit="1" customWidth="1"/>
    <col min="2855" max="3075" width="8.7265625" style="32"/>
    <col min="3076" max="3076" width="15.26953125" style="32" customWidth="1"/>
    <col min="3077" max="3078" width="7.7265625" style="32" customWidth="1"/>
    <col min="3079" max="3079" width="6.26953125" style="32" customWidth="1"/>
    <col min="3080" max="3080" width="7.6328125" style="32" customWidth="1"/>
    <col min="3081" max="3081" width="8.08984375" style="32" customWidth="1"/>
    <col min="3082" max="3082" width="5.81640625" style="32" customWidth="1"/>
    <col min="3083" max="3083" width="7" style="32" customWidth="1"/>
    <col min="3084" max="3084" width="7.26953125" style="32" customWidth="1"/>
    <col min="3085" max="3085" width="5.81640625" style="32" customWidth="1"/>
    <col min="3086" max="3086" width="7.36328125" style="32" customWidth="1"/>
    <col min="3087" max="3087" width="7.08984375" style="32" customWidth="1"/>
    <col min="3088" max="3088" width="5.36328125" style="32" customWidth="1"/>
    <col min="3089" max="3089" width="6.6328125" style="32" customWidth="1"/>
    <col min="3090" max="3090" width="6.1796875" style="32" customWidth="1"/>
    <col min="3091" max="3091" width="5.7265625" style="32" customWidth="1"/>
    <col min="3092" max="3093" width="7.08984375" style="32" customWidth="1"/>
    <col min="3094" max="3094" width="6" style="32" customWidth="1"/>
    <col min="3095" max="3095" width="6.6328125" style="32" customWidth="1"/>
    <col min="3096" max="3096" width="7.08984375" style="32" customWidth="1"/>
    <col min="3097" max="3097" width="5.26953125" style="32" customWidth="1"/>
    <col min="3098" max="3099" width="7.6328125" style="32" customWidth="1"/>
    <col min="3100" max="3100" width="5.26953125" style="32" customWidth="1"/>
    <col min="3101" max="3102" width="7.81640625" style="32" customWidth="1"/>
    <col min="3103" max="3103" width="5.26953125" style="32" customWidth="1"/>
    <col min="3104" max="3105" width="7.81640625" style="32" customWidth="1"/>
    <col min="3106" max="3106" width="5.453125" style="32" customWidth="1"/>
    <col min="3107" max="3109" width="8.7265625" style="32"/>
    <col min="3110" max="3110" width="8.90625" style="32" bestFit="1" customWidth="1"/>
    <col min="3111" max="3331" width="8.7265625" style="32"/>
    <col min="3332" max="3332" width="15.26953125" style="32" customWidth="1"/>
    <col min="3333" max="3334" width="7.7265625" style="32" customWidth="1"/>
    <col min="3335" max="3335" width="6.26953125" style="32" customWidth="1"/>
    <col min="3336" max="3336" width="7.6328125" style="32" customWidth="1"/>
    <col min="3337" max="3337" width="8.08984375" style="32" customWidth="1"/>
    <col min="3338" max="3338" width="5.81640625" style="32" customWidth="1"/>
    <col min="3339" max="3339" width="7" style="32" customWidth="1"/>
    <col min="3340" max="3340" width="7.26953125" style="32" customWidth="1"/>
    <col min="3341" max="3341" width="5.81640625" style="32" customWidth="1"/>
    <col min="3342" max="3342" width="7.36328125" style="32" customWidth="1"/>
    <col min="3343" max="3343" width="7.08984375" style="32" customWidth="1"/>
    <col min="3344" max="3344" width="5.36328125" style="32" customWidth="1"/>
    <col min="3345" max="3345" width="6.6328125" style="32" customWidth="1"/>
    <col min="3346" max="3346" width="6.1796875" style="32" customWidth="1"/>
    <col min="3347" max="3347" width="5.7265625" style="32" customWidth="1"/>
    <col min="3348" max="3349" width="7.08984375" style="32" customWidth="1"/>
    <col min="3350" max="3350" width="6" style="32" customWidth="1"/>
    <col min="3351" max="3351" width="6.6328125" style="32" customWidth="1"/>
    <col min="3352" max="3352" width="7.08984375" style="32" customWidth="1"/>
    <col min="3353" max="3353" width="5.26953125" style="32" customWidth="1"/>
    <col min="3354" max="3355" width="7.6328125" style="32" customWidth="1"/>
    <col min="3356" max="3356" width="5.26953125" style="32" customWidth="1"/>
    <col min="3357" max="3358" width="7.81640625" style="32" customWidth="1"/>
    <col min="3359" max="3359" width="5.26953125" style="32" customWidth="1"/>
    <col min="3360" max="3361" width="7.81640625" style="32" customWidth="1"/>
    <col min="3362" max="3362" width="5.453125" style="32" customWidth="1"/>
    <col min="3363" max="3365" width="8.7265625" style="32"/>
    <col min="3366" max="3366" width="8.90625" style="32" bestFit="1" customWidth="1"/>
    <col min="3367" max="3587" width="8.7265625" style="32"/>
    <col min="3588" max="3588" width="15.26953125" style="32" customWidth="1"/>
    <col min="3589" max="3590" width="7.7265625" style="32" customWidth="1"/>
    <col min="3591" max="3591" width="6.26953125" style="32" customWidth="1"/>
    <col min="3592" max="3592" width="7.6328125" style="32" customWidth="1"/>
    <col min="3593" max="3593" width="8.08984375" style="32" customWidth="1"/>
    <col min="3594" max="3594" width="5.81640625" style="32" customWidth="1"/>
    <col min="3595" max="3595" width="7" style="32" customWidth="1"/>
    <col min="3596" max="3596" width="7.26953125" style="32" customWidth="1"/>
    <col min="3597" max="3597" width="5.81640625" style="32" customWidth="1"/>
    <col min="3598" max="3598" width="7.36328125" style="32" customWidth="1"/>
    <col min="3599" max="3599" width="7.08984375" style="32" customWidth="1"/>
    <col min="3600" max="3600" width="5.36328125" style="32" customWidth="1"/>
    <col min="3601" max="3601" width="6.6328125" style="32" customWidth="1"/>
    <col min="3602" max="3602" width="6.1796875" style="32" customWidth="1"/>
    <col min="3603" max="3603" width="5.7265625" style="32" customWidth="1"/>
    <col min="3604" max="3605" width="7.08984375" style="32" customWidth="1"/>
    <col min="3606" max="3606" width="6" style="32" customWidth="1"/>
    <col min="3607" max="3607" width="6.6328125" style="32" customWidth="1"/>
    <col min="3608" max="3608" width="7.08984375" style="32" customWidth="1"/>
    <col min="3609" max="3609" width="5.26953125" style="32" customWidth="1"/>
    <col min="3610" max="3611" width="7.6328125" style="32" customWidth="1"/>
    <col min="3612" max="3612" width="5.26953125" style="32" customWidth="1"/>
    <col min="3613" max="3614" width="7.81640625" style="32" customWidth="1"/>
    <col min="3615" max="3615" width="5.26953125" style="32" customWidth="1"/>
    <col min="3616" max="3617" width="7.81640625" style="32" customWidth="1"/>
    <col min="3618" max="3618" width="5.453125" style="32" customWidth="1"/>
    <col min="3619" max="3621" width="8.7265625" style="32"/>
    <col min="3622" max="3622" width="8.90625" style="32" bestFit="1" customWidth="1"/>
    <col min="3623" max="3843" width="8.7265625" style="32"/>
    <col min="3844" max="3844" width="15.26953125" style="32" customWidth="1"/>
    <col min="3845" max="3846" width="7.7265625" style="32" customWidth="1"/>
    <col min="3847" max="3847" width="6.26953125" style="32" customWidth="1"/>
    <col min="3848" max="3848" width="7.6328125" style="32" customWidth="1"/>
    <col min="3849" max="3849" width="8.08984375" style="32" customWidth="1"/>
    <col min="3850" max="3850" width="5.81640625" style="32" customWidth="1"/>
    <col min="3851" max="3851" width="7" style="32" customWidth="1"/>
    <col min="3852" max="3852" width="7.26953125" style="32" customWidth="1"/>
    <col min="3853" max="3853" width="5.81640625" style="32" customWidth="1"/>
    <col min="3854" max="3854" width="7.36328125" style="32" customWidth="1"/>
    <col min="3855" max="3855" width="7.08984375" style="32" customWidth="1"/>
    <col min="3856" max="3856" width="5.36328125" style="32" customWidth="1"/>
    <col min="3857" max="3857" width="6.6328125" style="32" customWidth="1"/>
    <col min="3858" max="3858" width="6.1796875" style="32" customWidth="1"/>
    <col min="3859" max="3859" width="5.7265625" style="32" customWidth="1"/>
    <col min="3860" max="3861" width="7.08984375" style="32" customWidth="1"/>
    <col min="3862" max="3862" width="6" style="32" customWidth="1"/>
    <col min="3863" max="3863" width="6.6328125" style="32" customWidth="1"/>
    <col min="3864" max="3864" width="7.08984375" style="32" customWidth="1"/>
    <col min="3865" max="3865" width="5.26953125" style="32" customWidth="1"/>
    <col min="3866" max="3867" width="7.6328125" style="32" customWidth="1"/>
    <col min="3868" max="3868" width="5.26953125" style="32" customWidth="1"/>
    <col min="3869" max="3870" width="7.81640625" style="32" customWidth="1"/>
    <col min="3871" max="3871" width="5.26953125" style="32" customWidth="1"/>
    <col min="3872" max="3873" width="7.81640625" style="32" customWidth="1"/>
    <col min="3874" max="3874" width="5.453125" style="32" customWidth="1"/>
    <col min="3875" max="3877" width="8.7265625" style="32"/>
    <col min="3878" max="3878" width="8.90625" style="32" bestFit="1" customWidth="1"/>
    <col min="3879" max="4099" width="8.7265625" style="32"/>
    <col min="4100" max="4100" width="15.26953125" style="32" customWidth="1"/>
    <col min="4101" max="4102" width="7.7265625" style="32" customWidth="1"/>
    <col min="4103" max="4103" width="6.26953125" style="32" customWidth="1"/>
    <col min="4104" max="4104" width="7.6328125" style="32" customWidth="1"/>
    <col min="4105" max="4105" width="8.08984375" style="32" customWidth="1"/>
    <col min="4106" max="4106" width="5.81640625" style="32" customWidth="1"/>
    <col min="4107" max="4107" width="7" style="32" customWidth="1"/>
    <col min="4108" max="4108" width="7.26953125" style="32" customWidth="1"/>
    <col min="4109" max="4109" width="5.81640625" style="32" customWidth="1"/>
    <col min="4110" max="4110" width="7.36328125" style="32" customWidth="1"/>
    <col min="4111" max="4111" width="7.08984375" style="32" customWidth="1"/>
    <col min="4112" max="4112" width="5.36328125" style="32" customWidth="1"/>
    <col min="4113" max="4113" width="6.6328125" style="32" customWidth="1"/>
    <col min="4114" max="4114" width="6.1796875" style="32" customWidth="1"/>
    <col min="4115" max="4115" width="5.7265625" style="32" customWidth="1"/>
    <col min="4116" max="4117" width="7.08984375" style="32" customWidth="1"/>
    <col min="4118" max="4118" width="6" style="32" customWidth="1"/>
    <col min="4119" max="4119" width="6.6328125" style="32" customWidth="1"/>
    <col min="4120" max="4120" width="7.08984375" style="32" customWidth="1"/>
    <col min="4121" max="4121" width="5.26953125" style="32" customWidth="1"/>
    <col min="4122" max="4123" width="7.6328125" style="32" customWidth="1"/>
    <col min="4124" max="4124" width="5.26953125" style="32" customWidth="1"/>
    <col min="4125" max="4126" width="7.81640625" style="32" customWidth="1"/>
    <col min="4127" max="4127" width="5.26953125" style="32" customWidth="1"/>
    <col min="4128" max="4129" width="7.81640625" style="32" customWidth="1"/>
    <col min="4130" max="4130" width="5.453125" style="32" customWidth="1"/>
    <col min="4131" max="4133" width="8.7265625" style="32"/>
    <col min="4134" max="4134" width="8.90625" style="32" bestFit="1" customWidth="1"/>
    <col min="4135" max="4355" width="8.7265625" style="32"/>
    <col min="4356" max="4356" width="15.26953125" style="32" customWidth="1"/>
    <col min="4357" max="4358" width="7.7265625" style="32" customWidth="1"/>
    <col min="4359" max="4359" width="6.26953125" style="32" customWidth="1"/>
    <col min="4360" max="4360" width="7.6328125" style="32" customWidth="1"/>
    <col min="4361" max="4361" width="8.08984375" style="32" customWidth="1"/>
    <col min="4362" max="4362" width="5.81640625" style="32" customWidth="1"/>
    <col min="4363" max="4363" width="7" style="32" customWidth="1"/>
    <col min="4364" max="4364" width="7.26953125" style="32" customWidth="1"/>
    <col min="4365" max="4365" width="5.81640625" style="32" customWidth="1"/>
    <col min="4366" max="4366" width="7.36328125" style="32" customWidth="1"/>
    <col min="4367" max="4367" width="7.08984375" style="32" customWidth="1"/>
    <col min="4368" max="4368" width="5.36328125" style="32" customWidth="1"/>
    <col min="4369" max="4369" width="6.6328125" style="32" customWidth="1"/>
    <col min="4370" max="4370" width="6.1796875" style="32" customWidth="1"/>
    <col min="4371" max="4371" width="5.7265625" style="32" customWidth="1"/>
    <col min="4372" max="4373" width="7.08984375" style="32" customWidth="1"/>
    <col min="4374" max="4374" width="6" style="32" customWidth="1"/>
    <col min="4375" max="4375" width="6.6328125" style="32" customWidth="1"/>
    <col min="4376" max="4376" width="7.08984375" style="32" customWidth="1"/>
    <col min="4377" max="4377" width="5.26953125" style="32" customWidth="1"/>
    <col min="4378" max="4379" width="7.6328125" style="32" customWidth="1"/>
    <col min="4380" max="4380" width="5.26953125" style="32" customWidth="1"/>
    <col min="4381" max="4382" width="7.81640625" style="32" customWidth="1"/>
    <col min="4383" max="4383" width="5.26953125" style="32" customWidth="1"/>
    <col min="4384" max="4385" width="7.81640625" style="32" customWidth="1"/>
    <col min="4386" max="4386" width="5.453125" style="32" customWidth="1"/>
    <col min="4387" max="4389" width="8.7265625" style="32"/>
    <col min="4390" max="4390" width="8.90625" style="32" bestFit="1" customWidth="1"/>
    <col min="4391" max="4611" width="8.7265625" style="32"/>
    <col min="4612" max="4612" width="15.26953125" style="32" customWidth="1"/>
    <col min="4613" max="4614" width="7.7265625" style="32" customWidth="1"/>
    <col min="4615" max="4615" width="6.26953125" style="32" customWidth="1"/>
    <col min="4616" max="4616" width="7.6328125" style="32" customWidth="1"/>
    <col min="4617" max="4617" width="8.08984375" style="32" customWidth="1"/>
    <col min="4618" max="4618" width="5.81640625" style="32" customWidth="1"/>
    <col min="4619" max="4619" width="7" style="32" customWidth="1"/>
    <col min="4620" max="4620" width="7.26953125" style="32" customWidth="1"/>
    <col min="4621" max="4621" width="5.81640625" style="32" customWidth="1"/>
    <col min="4622" max="4622" width="7.36328125" style="32" customWidth="1"/>
    <col min="4623" max="4623" width="7.08984375" style="32" customWidth="1"/>
    <col min="4624" max="4624" width="5.36328125" style="32" customWidth="1"/>
    <col min="4625" max="4625" width="6.6328125" style="32" customWidth="1"/>
    <col min="4626" max="4626" width="6.1796875" style="32" customWidth="1"/>
    <col min="4627" max="4627" width="5.7265625" style="32" customWidth="1"/>
    <col min="4628" max="4629" width="7.08984375" style="32" customWidth="1"/>
    <col min="4630" max="4630" width="6" style="32" customWidth="1"/>
    <col min="4631" max="4631" width="6.6328125" style="32" customWidth="1"/>
    <col min="4632" max="4632" width="7.08984375" style="32" customWidth="1"/>
    <col min="4633" max="4633" width="5.26953125" style="32" customWidth="1"/>
    <col min="4634" max="4635" width="7.6328125" style="32" customWidth="1"/>
    <col min="4636" max="4636" width="5.26953125" style="32" customWidth="1"/>
    <col min="4637" max="4638" width="7.81640625" style="32" customWidth="1"/>
    <col min="4639" max="4639" width="5.26953125" style="32" customWidth="1"/>
    <col min="4640" max="4641" width="7.81640625" style="32" customWidth="1"/>
    <col min="4642" max="4642" width="5.453125" style="32" customWidth="1"/>
    <col min="4643" max="4645" width="8.7265625" style="32"/>
    <col min="4646" max="4646" width="8.90625" style="32" bestFit="1" customWidth="1"/>
    <col min="4647" max="4867" width="8.7265625" style="32"/>
    <col min="4868" max="4868" width="15.26953125" style="32" customWidth="1"/>
    <col min="4869" max="4870" width="7.7265625" style="32" customWidth="1"/>
    <col min="4871" max="4871" width="6.26953125" style="32" customWidth="1"/>
    <col min="4872" max="4872" width="7.6328125" style="32" customWidth="1"/>
    <col min="4873" max="4873" width="8.08984375" style="32" customWidth="1"/>
    <col min="4874" max="4874" width="5.81640625" style="32" customWidth="1"/>
    <col min="4875" max="4875" width="7" style="32" customWidth="1"/>
    <col min="4876" max="4876" width="7.26953125" style="32" customWidth="1"/>
    <col min="4877" max="4877" width="5.81640625" style="32" customWidth="1"/>
    <col min="4878" max="4878" width="7.36328125" style="32" customWidth="1"/>
    <col min="4879" max="4879" width="7.08984375" style="32" customWidth="1"/>
    <col min="4880" max="4880" width="5.36328125" style="32" customWidth="1"/>
    <col min="4881" max="4881" width="6.6328125" style="32" customWidth="1"/>
    <col min="4882" max="4882" width="6.1796875" style="32" customWidth="1"/>
    <col min="4883" max="4883" width="5.7265625" style="32" customWidth="1"/>
    <col min="4884" max="4885" width="7.08984375" style="32" customWidth="1"/>
    <col min="4886" max="4886" width="6" style="32" customWidth="1"/>
    <col min="4887" max="4887" width="6.6328125" style="32" customWidth="1"/>
    <col min="4888" max="4888" width="7.08984375" style="32" customWidth="1"/>
    <col min="4889" max="4889" width="5.26953125" style="32" customWidth="1"/>
    <col min="4890" max="4891" width="7.6328125" style="32" customWidth="1"/>
    <col min="4892" max="4892" width="5.26953125" style="32" customWidth="1"/>
    <col min="4893" max="4894" width="7.81640625" style="32" customWidth="1"/>
    <col min="4895" max="4895" width="5.26953125" style="32" customWidth="1"/>
    <col min="4896" max="4897" width="7.81640625" style="32" customWidth="1"/>
    <col min="4898" max="4898" width="5.453125" style="32" customWidth="1"/>
    <col min="4899" max="4901" width="8.7265625" style="32"/>
    <col min="4902" max="4902" width="8.90625" style="32" bestFit="1" customWidth="1"/>
    <col min="4903" max="5123" width="8.7265625" style="32"/>
    <col min="5124" max="5124" width="15.26953125" style="32" customWidth="1"/>
    <col min="5125" max="5126" width="7.7265625" style="32" customWidth="1"/>
    <col min="5127" max="5127" width="6.26953125" style="32" customWidth="1"/>
    <col min="5128" max="5128" width="7.6328125" style="32" customWidth="1"/>
    <col min="5129" max="5129" width="8.08984375" style="32" customWidth="1"/>
    <col min="5130" max="5130" width="5.81640625" style="32" customWidth="1"/>
    <col min="5131" max="5131" width="7" style="32" customWidth="1"/>
    <col min="5132" max="5132" width="7.26953125" style="32" customWidth="1"/>
    <col min="5133" max="5133" width="5.81640625" style="32" customWidth="1"/>
    <col min="5134" max="5134" width="7.36328125" style="32" customWidth="1"/>
    <col min="5135" max="5135" width="7.08984375" style="32" customWidth="1"/>
    <col min="5136" max="5136" width="5.36328125" style="32" customWidth="1"/>
    <col min="5137" max="5137" width="6.6328125" style="32" customWidth="1"/>
    <col min="5138" max="5138" width="6.1796875" style="32" customWidth="1"/>
    <col min="5139" max="5139" width="5.7265625" style="32" customWidth="1"/>
    <col min="5140" max="5141" width="7.08984375" style="32" customWidth="1"/>
    <col min="5142" max="5142" width="6" style="32" customWidth="1"/>
    <col min="5143" max="5143" width="6.6328125" style="32" customWidth="1"/>
    <col min="5144" max="5144" width="7.08984375" style="32" customWidth="1"/>
    <col min="5145" max="5145" width="5.26953125" style="32" customWidth="1"/>
    <col min="5146" max="5147" width="7.6328125" style="32" customWidth="1"/>
    <col min="5148" max="5148" width="5.26953125" style="32" customWidth="1"/>
    <col min="5149" max="5150" width="7.81640625" style="32" customWidth="1"/>
    <col min="5151" max="5151" width="5.26953125" style="32" customWidth="1"/>
    <col min="5152" max="5153" width="7.81640625" style="32" customWidth="1"/>
    <col min="5154" max="5154" width="5.453125" style="32" customWidth="1"/>
    <col min="5155" max="5157" width="8.7265625" style="32"/>
    <col min="5158" max="5158" width="8.90625" style="32" bestFit="1" customWidth="1"/>
    <col min="5159" max="5379" width="8.7265625" style="32"/>
    <col min="5380" max="5380" width="15.26953125" style="32" customWidth="1"/>
    <col min="5381" max="5382" width="7.7265625" style="32" customWidth="1"/>
    <col min="5383" max="5383" width="6.26953125" style="32" customWidth="1"/>
    <col min="5384" max="5384" width="7.6328125" style="32" customWidth="1"/>
    <col min="5385" max="5385" width="8.08984375" style="32" customWidth="1"/>
    <col min="5386" max="5386" width="5.81640625" style="32" customWidth="1"/>
    <col min="5387" max="5387" width="7" style="32" customWidth="1"/>
    <col min="5388" max="5388" width="7.26953125" style="32" customWidth="1"/>
    <col min="5389" max="5389" width="5.81640625" style="32" customWidth="1"/>
    <col min="5390" max="5390" width="7.36328125" style="32" customWidth="1"/>
    <col min="5391" max="5391" width="7.08984375" style="32" customWidth="1"/>
    <col min="5392" max="5392" width="5.36328125" style="32" customWidth="1"/>
    <col min="5393" max="5393" width="6.6328125" style="32" customWidth="1"/>
    <col min="5394" max="5394" width="6.1796875" style="32" customWidth="1"/>
    <col min="5395" max="5395" width="5.7265625" style="32" customWidth="1"/>
    <col min="5396" max="5397" width="7.08984375" style="32" customWidth="1"/>
    <col min="5398" max="5398" width="6" style="32" customWidth="1"/>
    <col min="5399" max="5399" width="6.6328125" style="32" customWidth="1"/>
    <col min="5400" max="5400" width="7.08984375" style="32" customWidth="1"/>
    <col min="5401" max="5401" width="5.26953125" style="32" customWidth="1"/>
    <col min="5402" max="5403" width="7.6328125" style="32" customWidth="1"/>
    <col min="5404" max="5404" width="5.26953125" style="32" customWidth="1"/>
    <col min="5405" max="5406" width="7.81640625" style="32" customWidth="1"/>
    <col min="5407" max="5407" width="5.26953125" style="32" customWidth="1"/>
    <col min="5408" max="5409" width="7.81640625" style="32" customWidth="1"/>
    <col min="5410" max="5410" width="5.453125" style="32" customWidth="1"/>
    <col min="5411" max="5413" width="8.7265625" style="32"/>
    <col min="5414" max="5414" width="8.90625" style="32" bestFit="1" customWidth="1"/>
    <col min="5415" max="5635" width="8.7265625" style="32"/>
    <col min="5636" max="5636" width="15.26953125" style="32" customWidth="1"/>
    <col min="5637" max="5638" width="7.7265625" style="32" customWidth="1"/>
    <col min="5639" max="5639" width="6.26953125" style="32" customWidth="1"/>
    <col min="5640" max="5640" width="7.6328125" style="32" customWidth="1"/>
    <col min="5641" max="5641" width="8.08984375" style="32" customWidth="1"/>
    <col min="5642" max="5642" width="5.81640625" style="32" customWidth="1"/>
    <col min="5643" max="5643" width="7" style="32" customWidth="1"/>
    <col min="5644" max="5644" width="7.26953125" style="32" customWidth="1"/>
    <col min="5645" max="5645" width="5.81640625" style="32" customWidth="1"/>
    <col min="5646" max="5646" width="7.36328125" style="32" customWidth="1"/>
    <col min="5647" max="5647" width="7.08984375" style="32" customWidth="1"/>
    <col min="5648" max="5648" width="5.36328125" style="32" customWidth="1"/>
    <col min="5649" max="5649" width="6.6328125" style="32" customWidth="1"/>
    <col min="5650" max="5650" width="6.1796875" style="32" customWidth="1"/>
    <col min="5651" max="5651" width="5.7265625" style="32" customWidth="1"/>
    <col min="5652" max="5653" width="7.08984375" style="32" customWidth="1"/>
    <col min="5654" max="5654" width="6" style="32" customWidth="1"/>
    <col min="5655" max="5655" width="6.6328125" style="32" customWidth="1"/>
    <col min="5656" max="5656" width="7.08984375" style="32" customWidth="1"/>
    <col min="5657" max="5657" width="5.26953125" style="32" customWidth="1"/>
    <col min="5658" max="5659" width="7.6328125" style="32" customWidth="1"/>
    <col min="5660" max="5660" width="5.26953125" style="32" customWidth="1"/>
    <col min="5661" max="5662" width="7.81640625" style="32" customWidth="1"/>
    <col min="5663" max="5663" width="5.26953125" style="32" customWidth="1"/>
    <col min="5664" max="5665" width="7.81640625" style="32" customWidth="1"/>
    <col min="5666" max="5666" width="5.453125" style="32" customWidth="1"/>
    <col min="5667" max="5669" width="8.7265625" style="32"/>
    <col min="5670" max="5670" width="8.90625" style="32" bestFit="1" customWidth="1"/>
    <col min="5671" max="5891" width="8.7265625" style="32"/>
    <col min="5892" max="5892" width="15.26953125" style="32" customWidth="1"/>
    <col min="5893" max="5894" width="7.7265625" style="32" customWidth="1"/>
    <col min="5895" max="5895" width="6.26953125" style="32" customWidth="1"/>
    <col min="5896" max="5896" width="7.6328125" style="32" customWidth="1"/>
    <col min="5897" max="5897" width="8.08984375" style="32" customWidth="1"/>
    <col min="5898" max="5898" width="5.81640625" style="32" customWidth="1"/>
    <col min="5899" max="5899" width="7" style="32" customWidth="1"/>
    <col min="5900" max="5900" width="7.26953125" style="32" customWidth="1"/>
    <col min="5901" max="5901" width="5.81640625" style="32" customWidth="1"/>
    <col min="5902" max="5902" width="7.36328125" style="32" customWidth="1"/>
    <col min="5903" max="5903" width="7.08984375" style="32" customWidth="1"/>
    <col min="5904" max="5904" width="5.36328125" style="32" customWidth="1"/>
    <col min="5905" max="5905" width="6.6328125" style="32" customWidth="1"/>
    <col min="5906" max="5906" width="6.1796875" style="32" customWidth="1"/>
    <col min="5907" max="5907" width="5.7265625" style="32" customWidth="1"/>
    <col min="5908" max="5909" width="7.08984375" style="32" customWidth="1"/>
    <col min="5910" max="5910" width="6" style="32" customWidth="1"/>
    <col min="5911" max="5911" width="6.6328125" style="32" customWidth="1"/>
    <col min="5912" max="5912" width="7.08984375" style="32" customWidth="1"/>
    <col min="5913" max="5913" width="5.26953125" style="32" customWidth="1"/>
    <col min="5914" max="5915" width="7.6328125" style="32" customWidth="1"/>
    <col min="5916" max="5916" width="5.26953125" style="32" customWidth="1"/>
    <col min="5917" max="5918" width="7.81640625" style="32" customWidth="1"/>
    <col min="5919" max="5919" width="5.26953125" style="32" customWidth="1"/>
    <col min="5920" max="5921" width="7.81640625" style="32" customWidth="1"/>
    <col min="5922" max="5922" width="5.453125" style="32" customWidth="1"/>
    <col min="5923" max="5925" width="8.7265625" style="32"/>
    <col min="5926" max="5926" width="8.90625" style="32" bestFit="1" customWidth="1"/>
    <col min="5927" max="6147" width="8.7265625" style="32"/>
    <col min="6148" max="6148" width="15.26953125" style="32" customWidth="1"/>
    <col min="6149" max="6150" width="7.7265625" style="32" customWidth="1"/>
    <col min="6151" max="6151" width="6.26953125" style="32" customWidth="1"/>
    <col min="6152" max="6152" width="7.6328125" style="32" customWidth="1"/>
    <col min="6153" max="6153" width="8.08984375" style="32" customWidth="1"/>
    <col min="6154" max="6154" width="5.81640625" style="32" customWidth="1"/>
    <col min="6155" max="6155" width="7" style="32" customWidth="1"/>
    <col min="6156" max="6156" width="7.26953125" style="32" customWidth="1"/>
    <col min="6157" max="6157" width="5.81640625" style="32" customWidth="1"/>
    <col min="6158" max="6158" width="7.36328125" style="32" customWidth="1"/>
    <col min="6159" max="6159" width="7.08984375" style="32" customWidth="1"/>
    <col min="6160" max="6160" width="5.36328125" style="32" customWidth="1"/>
    <col min="6161" max="6161" width="6.6328125" style="32" customWidth="1"/>
    <col min="6162" max="6162" width="6.1796875" style="32" customWidth="1"/>
    <col min="6163" max="6163" width="5.7265625" style="32" customWidth="1"/>
    <col min="6164" max="6165" width="7.08984375" style="32" customWidth="1"/>
    <col min="6166" max="6166" width="6" style="32" customWidth="1"/>
    <col min="6167" max="6167" width="6.6328125" style="32" customWidth="1"/>
    <col min="6168" max="6168" width="7.08984375" style="32" customWidth="1"/>
    <col min="6169" max="6169" width="5.26953125" style="32" customWidth="1"/>
    <col min="6170" max="6171" width="7.6328125" style="32" customWidth="1"/>
    <col min="6172" max="6172" width="5.26953125" style="32" customWidth="1"/>
    <col min="6173" max="6174" width="7.81640625" style="32" customWidth="1"/>
    <col min="6175" max="6175" width="5.26953125" style="32" customWidth="1"/>
    <col min="6176" max="6177" width="7.81640625" style="32" customWidth="1"/>
    <col min="6178" max="6178" width="5.453125" style="32" customWidth="1"/>
    <col min="6179" max="6181" width="8.7265625" style="32"/>
    <col min="6182" max="6182" width="8.90625" style="32" bestFit="1" customWidth="1"/>
    <col min="6183" max="6403" width="8.7265625" style="32"/>
    <col min="6404" max="6404" width="15.26953125" style="32" customWidth="1"/>
    <col min="6405" max="6406" width="7.7265625" style="32" customWidth="1"/>
    <col min="6407" max="6407" width="6.26953125" style="32" customWidth="1"/>
    <col min="6408" max="6408" width="7.6328125" style="32" customWidth="1"/>
    <col min="6409" max="6409" width="8.08984375" style="32" customWidth="1"/>
    <col min="6410" max="6410" width="5.81640625" style="32" customWidth="1"/>
    <col min="6411" max="6411" width="7" style="32" customWidth="1"/>
    <col min="6412" max="6412" width="7.26953125" style="32" customWidth="1"/>
    <col min="6413" max="6413" width="5.81640625" style="32" customWidth="1"/>
    <col min="6414" max="6414" width="7.36328125" style="32" customWidth="1"/>
    <col min="6415" max="6415" width="7.08984375" style="32" customWidth="1"/>
    <col min="6416" max="6416" width="5.36328125" style="32" customWidth="1"/>
    <col min="6417" max="6417" width="6.6328125" style="32" customWidth="1"/>
    <col min="6418" max="6418" width="6.1796875" style="32" customWidth="1"/>
    <col min="6419" max="6419" width="5.7265625" style="32" customWidth="1"/>
    <col min="6420" max="6421" width="7.08984375" style="32" customWidth="1"/>
    <col min="6422" max="6422" width="6" style="32" customWidth="1"/>
    <col min="6423" max="6423" width="6.6328125" style="32" customWidth="1"/>
    <col min="6424" max="6424" width="7.08984375" style="32" customWidth="1"/>
    <col min="6425" max="6425" width="5.26953125" style="32" customWidth="1"/>
    <col min="6426" max="6427" width="7.6328125" style="32" customWidth="1"/>
    <col min="6428" max="6428" width="5.26953125" style="32" customWidth="1"/>
    <col min="6429" max="6430" width="7.81640625" style="32" customWidth="1"/>
    <col min="6431" max="6431" width="5.26953125" style="32" customWidth="1"/>
    <col min="6432" max="6433" width="7.81640625" style="32" customWidth="1"/>
    <col min="6434" max="6434" width="5.453125" style="32" customWidth="1"/>
    <col min="6435" max="6437" width="8.7265625" style="32"/>
    <col min="6438" max="6438" width="8.90625" style="32" bestFit="1" customWidth="1"/>
    <col min="6439" max="6659" width="8.7265625" style="32"/>
    <col min="6660" max="6660" width="15.26953125" style="32" customWidth="1"/>
    <col min="6661" max="6662" width="7.7265625" style="32" customWidth="1"/>
    <col min="6663" max="6663" width="6.26953125" style="32" customWidth="1"/>
    <col min="6664" max="6664" width="7.6328125" style="32" customWidth="1"/>
    <col min="6665" max="6665" width="8.08984375" style="32" customWidth="1"/>
    <col min="6666" max="6666" width="5.81640625" style="32" customWidth="1"/>
    <col min="6667" max="6667" width="7" style="32" customWidth="1"/>
    <col min="6668" max="6668" width="7.26953125" style="32" customWidth="1"/>
    <col min="6669" max="6669" width="5.81640625" style="32" customWidth="1"/>
    <col min="6670" max="6670" width="7.36328125" style="32" customWidth="1"/>
    <col min="6671" max="6671" width="7.08984375" style="32" customWidth="1"/>
    <col min="6672" max="6672" width="5.36328125" style="32" customWidth="1"/>
    <col min="6673" max="6673" width="6.6328125" style="32" customWidth="1"/>
    <col min="6674" max="6674" width="6.1796875" style="32" customWidth="1"/>
    <col min="6675" max="6675" width="5.7265625" style="32" customWidth="1"/>
    <col min="6676" max="6677" width="7.08984375" style="32" customWidth="1"/>
    <col min="6678" max="6678" width="6" style="32" customWidth="1"/>
    <col min="6679" max="6679" width="6.6328125" style="32" customWidth="1"/>
    <col min="6680" max="6680" width="7.08984375" style="32" customWidth="1"/>
    <col min="6681" max="6681" width="5.26953125" style="32" customWidth="1"/>
    <col min="6682" max="6683" width="7.6328125" style="32" customWidth="1"/>
    <col min="6684" max="6684" width="5.26953125" style="32" customWidth="1"/>
    <col min="6685" max="6686" width="7.81640625" style="32" customWidth="1"/>
    <col min="6687" max="6687" width="5.26953125" style="32" customWidth="1"/>
    <col min="6688" max="6689" width="7.81640625" style="32" customWidth="1"/>
    <col min="6690" max="6690" width="5.453125" style="32" customWidth="1"/>
    <col min="6691" max="6693" width="8.7265625" style="32"/>
    <col min="6694" max="6694" width="8.90625" style="32" bestFit="1" customWidth="1"/>
    <col min="6695" max="6915" width="8.7265625" style="32"/>
    <col min="6916" max="6916" width="15.26953125" style="32" customWidth="1"/>
    <col min="6917" max="6918" width="7.7265625" style="32" customWidth="1"/>
    <col min="6919" max="6919" width="6.26953125" style="32" customWidth="1"/>
    <col min="6920" max="6920" width="7.6328125" style="32" customWidth="1"/>
    <col min="6921" max="6921" width="8.08984375" style="32" customWidth="1"/>
    <col min="6922" max="6922" width="5.81640625" style="32" customWidth="1"/>
    <col min="6923" max="6923" width="7" style="32" customWidth="1"/>
    <col min="6924" max="6924" width="7.26953125" style="32" customWidth="1"/>
    <col min="6925" max="6925" width="5.81640625" style="32" customWidth="1"/>
    <col min="6926" max="6926" width="7.36328125" style="32" customWidth="1"/>
    <col min="6927" max="6927" width="7.08984375" style="32" customWidth="1"/>
    <col min="6928" max="6928" width="5.36328125" style="32" customWidth="1"/>
    <col min="6929" max="6929" width="6.6328125" style="32" customWidth="1"/>
    <col min="6930" max="6930" width="6.1796875" style="32" customWidth="1"/>
    <col min="6931" max="6931" width="5.7265625" style="32" customWidth="1"/>
    <col min="6932" max="6933" width="7.08984375" style="32" customWidth="1"/>
    <col min="6934" max="6934" width="6" style="32" customWidth="1"/>
    <col min="6935" max="6935" width="6.6328125" style="32" customWidth="1"/>
    <col min="6936" max="6936" width="7.08984375" style="32" customWidth="1"/>
    <col min="6937" max="6937" width="5.26953125" style="32" customWidth="1"/>
    <col min="6938" max="6939" width="7.6328125" style="32" customWidth="1"/>
    <col min="6940" max="6940" width="5.26953125" style="32" customWidth="1"/>
    <col min="6941" max="6942" width="7.81640625" style="32" customWidth="1"/>
    <col min="6943" max="6943" width="5.26953125" style="32" customWidth="1"/>
    <col min="6944" max="6945" width="7.81640625" style="32" customWidth="1"/>
    <col min="6946" max="6946" width="5.453125" style="32" customWidth="1"/>
    <col min="6947" max="6949" width="8.7265625" style="32"/>
    <col min="6950" max="6950" width="8.90625" style="32" bestFit="1" customWidth="1"/>
    <col min="6951" max="7171" width="8.7265625" style="32"/>
    <col min="7172" max="7172" width="15.26953125" style="32" customWidth="1"/>
    <col min="7173" max="7174" width="7.7265625" style="32" customWidth="1"/>
    <col min="7175" max="7175" width="6.26953125" style="32" customWidth="1"/>
    <col min="7176" max="7176" width="7.6328125" style="32" customWidth="1"/>
    <col min="7177" max="7177" width="8.08984375" style="32" customWidth="1"/>
    <col min="7178" max="7178" width="5.81640625" style="32" customWidth="1"/>
    <col min="7179" max="7179" width="7" style="32" customWidth="1"/>
    <col min="7180" max="7180" width="7.26953125" style="32" customWidth="1"/>
    <col min="7181" max="7181" width="5.81640625" style="32" customWidth="1"/>
    <col min="7182" max="7182" width="7.36328125" style="32" customWidth="1"/>
    <col min="7183" max="7183" width="7.08984375" style="32" customWidth="1"/>
    <col min="7184" max="7184" width="5.36328125" style="32" customWidth="1"/>
    <col min="7185" max="7185" width="6.6328125" style="32" customWidth="1"/>
    <col min="7186" max="7186" width="6.1796875" style="32" customWidth="1"/>
    <col min="7187" max="7187" width="5.7265625" style="32" customWidth="1"/>
    <col min="7188" max="7189" width="7.08984375" style="32" customWidth="1"/>
    <col min="7190" max="7190" width="6" style="32" customWidth="1"/>
    <col min="7191" max="7191" width="6.6328125" style="32" customWidth="1"/>
    <col min="7192" max="7192" width="7.08984375" style="32" customWidth="1"/>
    <col min="7193" max="7193" width="5.26953125" style="32" customWidth="1"/>
    <col min="7194" max="7195" width="7.6328125" style="32" customWidth="1"/>
    <col min="7196" max="7196" width="5.26953125" style="32" customWidth="1"/>
    <col min="7197" max="7198" width="7.81640625" style="32" customWidth="1"/>
    <col min="7199" max="7199" width="5.26953125" style="32" customWidth="1"/>
    <col min="7200" max="7201" width="7.81640625" style="32" customWidth="1"/>
    <col min="7202" max="7202" width="5.453125" style="32" customWidth="1"/>
    <col min="7203" max="7205" width="8.7265625" style="32"/>
    <col min="7206" max="7206" width="8.90625" style="32" bestFit="1" customWidth="1"/>
    <col min="7207" max="7427" width="8.7265625" style="32"/>
    <col min="7428" max="7428" width="15.26953125" style="32" customWidth="1"/>
    <col min="7429" max="7430" width="7.7265625" style="32" customWidth="1"/>
    <col min="7431" max="7431" width="6.26953125" style="32" customWidth="1"/>
    <col min="7432" max="7432" width="7.6328125" style="32" customWidth="1"/>
    <col min="7433" max="7433" width="8.08984375" style="32" customWidth="1"/>
    <col min="7434" max="7434" width="5.81640625" style="32" customWidth="1"/>
    <col min="7435" max="7435" width="7" style="32" customWidth="1"/>
    <col min="7436" max="7436" width="7.26953125" style="32" customWidth="1"/>
    <col min="7437" max="7437" width="5.81640625" style="32" customWidth="1"/>
    <col min="7438" max="7438" width="7.36328125" style="32" customWidth="1"/>
    <col min="7439" max="7439" width="7.08984375" style="32" customWidth="1"/>
    <col min="7440" max="7440" width="5.36328125" style="32" customWidth="1"/>
    <col min="7441" max="7441" width="6.6328125" style="32" customWidth="1"/>
    <col min="7442" max="7442" width="6.1796875" style="32" customWidth="1"/>
    <col min="7443" max="7443" width="5.7265625" style="32" customWidth="1"/>
    <col min="7444" max="7445" width="7.08984375" style="32" customWidth="1"/>
    <col min="7446" max="7446" width="6" style="32" customWidth="1"/>
    <col min="7447" max="7447" width="6.6328125" style="32" customWidth="1"/>
    <col min="7448" max="7448" width="7.08984375" style="32" customWidth="1"/>
    <col min="7449" max="7449" width="5.26953125" style="32" customWidth="1"/>
    <col min="7450" max="7451" width="7.6328125" style="32" customWidth="1"/>
    <col min="7452" max="7452" width="5.26953125" style="32" customWidth="1"/>
    <col min="7453" max="7454" width="7.81640625" style="32" customWidth="1"/>
    <col min="7455" max="7455" width="5.26953125" style="32" customWidth="1"/>
    <col min="7456" max="7457" width="7.81640625" style="32" customWidth="1"/>
    <col min="7458" max="7458" width="5.453125" style="32" customWidth="1"/>
    <col min="7459" max="7461" width="8.7265625" style="32"/>
    <col min="7462" max="7462" width="8.90625" style="32" bestFit="1" customWidth="1"/>
    <col min="7463" max="7683" width="8.7265625" style="32"/>
    <col min="7684" max="7684" width="15.26953125" style="32" customWidth="1"/>
    <col min="7685" max="7686" width="7.7265625" style="32" customWidth="1"/>
    <col min="7687" max="7687" width="6.26953125" style="32" customWidth="1"/>
    <col min="7688" max="7688" width="7.6328125" style="32" customWidth="1"/>
    <col min="7689" max="7689" width="8.08984375" style="32" customWidth="1"/>
    <col min="7690" max="7690" width="5.81640625" style="32" customWidth="1"/>
    <col min="7691" max="7691" width="7" style="32" customWidth="1"/>
    <col min="7692" max="7692" width="7.26953125" style="32" customWidth="1"/>
    <col min="7693" max="7693" width="5.81640625" style="32" customWidth="1"/>
    <col min="7694" max="7694" width="7.36328125" style="32" customWidth="1"/>
    <col min="7695" max="7695" width="7.08984375" style="32" customWidth="1"/>
    <col min="7696" max="7696" width="5.36328125" style="32" customWidth="1"/>
    <col min="7697" max="7697" width="6.6328125" style="32" customWidth="1"/>
    <col min="7698" max="7698" width="6.1796875" style="32" customWidth="1"/>
    <col min="7699" max="7699" width="5.7265625" style="32" customWidth="1"/>
    <col min="7700" max="7701" width="7.08984375" style="32" customWidth="1"/>
    <col min="7702" max="7702" width="6" style="32" customWidth="1"/>
    <col min="7703" max="7703" width="6.6328125" style="32" customWidth="1"/>
    <col min="7704" max="7704" width="7.08984375" style="32" customWidth="1"/>
    <col min="7705" max="7705" width="5.26953125" style="32" customWidth="1"/>
    <col min="7706" max="7707" width="7.6328125" style="32" customWidth="1"/>
    <col min="7708" max="7708" width="5.26953125" style="32" customWidth="1"/>
    <col min="7709" max="7710" width="7.81640625" style="32" customWidth="1"/>
    <col min="7711" max="7711" width="5.26953125" style="32" customWidth="1"/>
    <col min="7712" max="7713" width="7.81640625" style="32" customWidth="1"/>
    <col min="7714" max="7714" width="5.453125" style="32" customWidth="1"/>
    <col min="7715" max="7717" width="8.7265625" style="32"/>
    <col min="7718" max="7718" width="8.90625" style="32" bestFit="1" customWidth="1"/>
    <col min="7719" max="7939" width="8.7265625" style="32"/>
    <col min="7940" max="7940" width="15.26953125" style="32" customWidth="1"/>
    <col min="7941" max="7942" width="7.7265625" style="32" customWidth="1"/>
    <col min="7943" max="7943" width="6.26953125" style="32" customWidth="1"/>
    <col min="7944" max="7944" width="7.6328125" style="32" customWidth="1"/>
    <col min="7945" max="7945" width="8.08984375" style="32" customWidth="1"/>
    <col min="7946" max="7946" width="5.81640625" style="32" customWidth="1"/>
    <col min="7947" max="7947" width="7" style="32" customWidth="1"/>
    <col min="7948" max="7948" width="7.26953125" style="32" customWidth="1"/>
    <col min="7949" max="7949" width="5.81640625" style="32" customWidth="1"/>
    <col min="7950" max="7950" width="7.36328125" style="32" customWidth="1"/>
    <col min="7951" max="7951" width="7.08984375" style="32" customWidth="1"/>
    <col min="7952" max="7952" width="5.36328125" style="32" customWidth="1"/>
    <col min="7953" max="7953" width="6.6328125" style="32" customWidth="1"/>
    <col min="7954" max="7954" width="6.1796875" style="32" customWidth="1"/>
    <col min="7955" max="7955" width="5.7265625" style="32" customWidth="1"/>
    <col min="7956" max="7957" width="7.08984375" style="32" customWidth="1"/>
    <col min="7958" max="7958" width="6" style="32" customWidth="1"/>
    <col min="7959" max="7959" width="6.6328125" style="32" customWidth="1"/>
    <col min="7960" max="7960" width="7.08984375" style="32" customWidth="1"/>
    <col min="7961" max="7961" width="5.26953125" style="32" customWidth="1"/>
    <col min="7962" max="7963" width="7.6328125" style="32" customWidth="1"/>
    <col min="7964" max="7964" width="5.26953125" style="32" customWidth="1"/>
    <col min="7965" max="7966" width="7.81640625" style="32" customWidth="1"/>
    <col min="7967" max="7967" width="5.26953125" style="32" customWidth="1"/>
    <col min="7968" max="7969" width="7.81640625" style="32" customWidth="1"/>
    <col min="7970" max="7970" width="5.453125" style="32" customWidth="1"/>
    <col min="7971" max="7973" width="8.7265625" style="32"/>
    <col min="7974" max="7974" width="8.90625" style="32" bestFit="1" customWidth="1"/>
    <col min="7975" max="8195" width="8.7265625" style="32"/>
    <col min="8196" max="8196" width="15.26953125" style="32" customWidth="1"/>
    <col min="8197" max="8198" width="7.7265625" style="32" customWidth="1"/>
    <col min="8199" max="8199" width="6.26953125" style="32" customWidth="1"/>
    <col min="8200" max="8200" width="7.6328125" style="32" customWidth="1"/>
    <col min="8201" max="8201" width="8.08984375" style="32" customWidth="1"/>
    <col min="8202" max="8202" width="5.81640625" style="32" customWidth="1"/>
    <col min="8203" max="8203" width="7" style="32" customWidth="1"/>
    <col min="8204" max="8204" width="7.26953125" style="32" customWidth="1"/>
    <col min="8205" max="8205" width="5.81640625" style="32" customWidth="1"/>
    <col min="8206" max="8206" width="7.36328125" style="32" customWidth="1"/>
    <col min="8207" max="8207" width="7.08984375" style="32" customWidth="1"/>
    <col min="8208" max="8208" width="5.36328125" style="32" customWidth="1"/>
    <col min="8209" max="8209" width="6.6328125" style="32" customWidth="1"/>
    <col min="8210" max="8210" width="6.1796875" style="32" customWidth="1"/>
    <col min="8211" max="8211" width="5.7265625" style="32" customWidth="1"/>
    <col min="8212" max="8213" width="7.08984375" style="32" customWidth="1"/>
    <col min="8214" max="8214" width="6" style="32" customWidth="1"/>
    <col min="8215" max="8215" width="6.6328125" style="32" customWidth="1"/>
    <col min="8216" max="8216" width="7.08984375" style="32" customWidth="1"/>
    <col min="8217" max="8217" width="5.26953125" style="32" customWidth="1"/>
    <col min="8218" max="8219" width="7.6328125" style="32" customWidth="1"/>
    <col min="8220" max="8220" width="5.26953125" style="32" customWidth="1"/>
    <col min="8221" max="8222" width="7.81640625" style="32" customWidth="1"/>
    <col min="8223" max="8223" width="5.26953125" style="32" customWidth="1"/>
    <col min="8224" max="8225" width="7.81640625" style="32" customWidth="1"/>
    <col min="8226" max="8226" width="5.453125" style="32" customWidth="1"/>
    <col min="8227" max="8229" width="8.7265625" style="32"/>
    <col min="8230" max="8230" width="8.90625" style="32" bestFit="1" customWidth="1"/>
    <col min="8231" max="8451" width="8.7265625" style="32"/>
    <col min="8452" max="8452" width="15.26953125" style="32" customWidth="1"/>
    <col min="8453" max="8454" width="7.7265625" style="32" customWidth="1"/>
    <col min="8455" max="8455" width="6.26953125" style="32" customWidth="1"/>
    <col min="8456" max="8456" width="7.6328125" style="32" customWidth="1"/>
    <col min="8457" max="8457" width="8.08984375" style="32" customWidth="1"/>
    <col min="8458" max="8458" width="5.81640625" style="32" customWidth="1"/>
    <col min="8459" max="8459" width="7" style="32" customWidth="1"/>
    <col min="8460" max="8460" width="7.26953125" style="32" customWidth="1"/>
    <col min="8461" max="8461" width="5.81640625" style="32" customWidth="1"/>
    <col min="8462" max="8462" width="7.36328125" style="32" customWidth="1"/>
    <col min="8463" max="8463" width="7.08984375" style="32" customWidth="1"/>
    <col min="8464" max="8464" width="5.36328125" style="32" customWidth="1"/>
    <col min="8465" max="8465" width="6.6328125" style="32" customWidth="1"/>
    <col min="8466" max="8466" width="6.1796875" style="32" customWidth="1"/>
    <col min="8467" max="8467" width="5.7265625" style="32" customWidth="1"/>
    <col min="8468" max="8469" width="7.08984375" style="32" customWidth="1"/>
    <col min="8470" max="8470" width="6" style="32" customWidth="1"/>
    <col min="8471" max="8471" width="6.6328125" style="32" customWidth="1"/>
    <col min="8472" max="8472" width="7.08984375" style="32" customWidth="1"/>
    <col min="8473" max="8473" width="5.26953125" style="32" customWidth="1"/>
    <col min="8474" max="8475" width="7.6328125" style="32" customWidth="1"/>
    <col min="8476" max="8476" width="5.26953125" style="32" customWidth="1"/>
    <col min="8477" max="8478" width="7.81640625" style="32" customWidth="1"/>
    <col min="8479" max="8479" width="5.26953125" style="32" customWidth="1"/>
    <col min="8480" max="8481" width="7.81640625" style="32" customWidth="1"/>
    <col min="8482" max="8482" width="5.453125" style="32" customWidth="1"/>
    <col min="8483" max="8485" width="8.7265625" style="32"/>
    <col min="8486" max="8486" width="8.90625" style="32" bestFit="1" customWidth="1"/>
    <col min="8487" max="8707" width="8.7265625" style="32"/>
    <col min="8708" max="8708" width="15.26953125" style="32" customWidth="1"/>
    <col min="8709" max="8710" width="7.7265625" style="32" customWidth="1"/>
    <col min="8711" max="8711" width="6.26953125" style="32" customWidth="1"/>
    <col min="8712" max="8712" width="7.6328125" style="32" customWidth="1"/>
    <col min="8713" max="8713" width="8.08984375" style="32" customWidth="1"/>
    <col min="8714" max="8714" width="5.81640625" style="32" customWidth="1"/>
    <col min="8715" max="8715" width="7" style="32" customWidth="1"/>
    <col min="8716" max="8716" width="7.26953125" style="32" customWidth="1"/>
    <col min="8717" max="8717" width="5.81640625" style="32" customWidth="1"/>
    <col min="8718" max="8718" width="7.36328125" style="32" customWidth="1"/>
    <col min="8719" max="8719" width="7.08984375" style="32" customWidth="1"/>
    <col min="8720" max="8720" width="5.36328125" style="32" customWidth="1"/>
    <col min="8721" max="8721" width="6.6328125" style="32" customWidth="1"/>
    <col min="8722" max="8722" width="6.1796875" style="32" customWidth="1"/>
    <col min="8723" max="8723" width="5.7265625" style="32" customWidth="1"/>
    <col min="8724" max="8725" width="7.08984375" style="32" customWidth="1"/>
    <col min="8726" max="8726" width="6" style="32" customWidth="1"/>
    <col min="8727" max="8727" width="6.6328125" style="32" customWidth="1"/>
    <col min="8728" max="8728" width="7.08984375" style="32" customWidth="1"/>
    <col min="8729" max="8729" width="5.26953125" style="32" customWidth="1"/>
    <col min="8730" max="8731" width="7.6328125" style="32" customWidth="1"/>
    <col min="8732" max="8732" width="5.26953125" style="32" customWidth="1"/>
    <col min="8733" max="8734" width="7.81640625" style="32" customWidth="1"/>
    <col min="8735" max="8735" width="5.26953125" style="32" customWidth="1"/>
    <col min="8736" max="8737" width="7.81640625" style="32" customWidth="1"/>
    <col min="8738" max="8738" width="5.453125" style="32" customWidth="1"/>
    <col min="8739" max="8741" width="8.7265625" style="32"/>
    <col min="8742" max="8742" width="8.90625" style="32" bestFit="1" customWidth="1"/>
    <col min="8743" max="8963" width="8.7265625" style="32"/>
    <col min="8964" max="8964" width="15.26953125" style="32" customWidth="1"/>
    <col min="8965" max="8966" width="7.7265625" style="32" customWidth="1"/>
    <col min="8967" max="8967" width="6.26953125" style="32" customWidth="1"/>
    <col min="8968" max="8968" width="7.6328125" style="32" customWidth="1"/>
    <col min="8969" max="8969" width="8.08984375" style="32" customWidth="1"/>
    <col min="8970" max="8970" width="5.81640625" style="32" customWidth="1"/>
    <col min="8971" max="8971" width="7" style="32" customWidth="1"/>
    <col min="8972" max="8972" width="7.26953125" style="32" customWidth="1"/>
    <col min="8973" max="8973" width="5.81640625" style="32" customWidth="1"/>
    <col min="8974" max="8974" width="7.36328125" style="32" customWidth="1"/>
    <col min="8975" max="8975" width="7.08984375" style="32" customWidth="1"/>
    <col min="8976" max="8976" width="5.36328125" style="32" customWidth="1"/>
    <col min="8977" max="8977" width="6.6328125" style="32" customWidth="1"/>
    <col min="8978" max="8978" width="6.1796875" style="32" customWidth="1"/>
    <col min="8979" max="8979" width="5.7265625" style="32" customWidth="1"/>
    <col min="8980" max="8981" width="7.08984375" style="32" customWidth="1"/>
    <col min="8982" max="8982" width="6" style="32" customWidth="1"/>
    <col min="8983" max="8983" width="6.6328125" style="32" customWidth="1"/>
    <col min="8984" max="8984" width="7.08984375" style="32" customWidth="1"/>
    <col min="8985" max="8985" width="5.26953125" style="32" customWidth="1"/>
    <col min="8986" max="8987" width="7.6328125" style="32" customWidth="1"/>
    <col min="8988" max="8988" width="5.26953125" style="32" customWidth="1"/>
    <col min="8989" max="8990" width="7.81640625" style="32" customWidth="1"/>
    <col min="8991" max="8991" width="5.26953125" style="32" customWidth="1"/>
    <col min="8992" max="8993" width="7.81640625" style="32" customWidth="1"/>
    <col min="8994" max="8994" width="5.453125" style="32" customWidth="1"/>
    <col min="8995" max="8997" width="8.7265625" style="32"/>
    <col min="8998" max="8998" width="8.90625" style="32" bestFit="1" customWidth="1"/>
    <col min="8999" max="9219" width="8.7265625" style="32"/>
    <col min="9220" max="9220" width="15.26953125" style="32" customWidth="1"/>
    <col min="9221" max="9222" width="7.7265625" style="32" customWidth="1"/>
    <col min="9223" max="9223" width="6.26953125" style="32" customWidth="1"/>
    <col min="9224" max="9224" width="7.6328125" style="32" customWidth="1"/>
    <col min="9225" max="9225" width="8.08984375" style="32" customWidth="1"/>
    <col min="9226" max="9226" width="5.81640625" style="32" customWidth="1"/>
    <col min="9227" max="9227" width="7" style="32" customWidth="1"/>
    <col min="9228" max="9228" width="7.26953125" style="32" customWidth="1"/>
    <col min="9229" max="9229" width="5.81640625" style="32" customWidth="1"/>
    <col min="9230" max="9230" width="7.36328125" style="32" customWidth="1"/>
    <col min="9231" max="9231" width="7.08984375" style="32" customWidth="1"/>
    <col min="9232" max="9232" width="5.36328125" style="32" customWidth="1"/>
    <col min="9233" max="9233" width="6.6328125" style="32" customWidth="1"/>
    <col min="9234" max="9234" width="6.1796875" style="32" customWidth="1"/>
    <col min="9235" max="9235" width="5.7265625" style="32" customWidth="1"/>
    <col min="9236" max="9237" width="7.08984375" style="32" customWidth="1"/>
    <col min="9238" max="9238" width="6" style="32" customWidth="1"/>
    <col min="9239" max="9239" width="6.6328125" style="32" customWidth="1"/>
    <col min="9240" max="9240" width="7.08984375" style="32" customWidth="1"/>
    <col min="9241" max="9241" width="5.26953125" style="32" customWidth="1"/>
    <col min="9242" max="9243" width="7.6328125" style="32" customWidth="1"/>
    <col min="9244" max="9244" width="5.26953125" style="32" customWidth="1"/>
    <col min="9245" max="9246" width="7.81640625" style="32" customWidth="1"/>
    <col min="9247" max="9247" width="5.26953125" style="32" customWidth="1"/>
    <col min="9248" max="9249" width="7.81640625" style="32" customWidth="1"/>
    <col min="9250" max="9250" width="5.453125" style="32" customWidth="1"/>
    <col min="9251" max="9253" width="8.7265625" style="32"/>
    <col min="9254" max="9254" width="8.90625" style="32" bestFit="1" customWidth="1"/>
    <col min="9255" max="9475" width="8.7265625" style="32"/>
    <col min="9476" max="9476" width="15.26953125" style="32" customWidth="1"/>
    <col min="9477" max="9478" width="7.7265625" style="32" customWidth="1"/>
    <col min="9479" max="9479" width="6.26953125" style="32" customWidth="1"/>
    <col min="9480" max="9480" width="7.6328125" style="32" customWidth="1"/>
    <col min="9481" max="9481" width="8.08984375" style="32" customWidth="1"/>
    <col min="9482" max="9482" width="5.81640625" style="32" customWidth="1"/>
    <col min="9483" max="9483" width="7" style="32" customWidth="1"/>
    <col min="9484" max="9484" width="7.26953125" style="32" customWidth="1"/>
    <col min="9485" max="9485" width="5.81640625" style="32" customWidth="1"/>
    <col min="9486" max="9486" width="7.36328125" style="32" customWidth="1"/>
    <col min="9487" max="9487" width="7.08984375" style="32" customWidth="1"/>
    <col min="9488" max="9488" width="5.36328125" style="32" customWidth="1"/>
    <col min="9489" max="9489" width="6.6328125" style="32" customWidth="1"/>
    <col min="9490" max="9490" width="6.1796875" style="32" customWidth="1"/>
    <col min="9491" max="9491" width="5.7265625" style="32" customWidth="1"/>
    <col min="9492" max="9493" width="7.08984375" style="32" customWidth="1"/>
    <col min="9494" max="9494" width="6" style="32" customWidth="1"/>
    <col min="9495" max="9495" width="6.6328125" style="32" customWidth="1"/>
    <col min="9496" max="9496" width="7.08984375" style="32" customWidth="1"/>
    <col min="9497" max="9497" width="5.26953125" style="32" customWidth="1"/>
    <col min="9498" max="9499" width="7.6328125" style="32" customWidth="1"/>
    <col min="9500" max="9500" width="5.26953125" style="32" customWidth="1"/>
    <col min="9501" max="9502" width="7.81640625" style="32" customWidth="1"/>
    <col min="9503" max="9503" width="5.26953125" style="32" customWidth="1"/>
    <col min="9504" max="9505" width="7.81640625" style="32" customWidth="1"/>
    <col min="9506" max="9506" width="5.453125" style="32" customWidth="1"/>
    <col min="9507" max="9509" width="8.7265625" style="32"/>
    <col min="9510" max="9510" width="8.90625" style="32" bestFit="1" customWidth="1"/>
    <col min="9511" max="9731" width="8.7265625" style="32"/>
    <col min="9732" max="9732" width="15.26953125" style="32" customWidth="1"/>
    <col min="9733" max="9734" width="7.7265625" style="32" customWidth="1"/>
    <col min="9735" max="9735" width="6.26953125" style="32" customWidth="1"/>
    <col min="9736" max="9736" width="7.6328125" style="32" customWidth="1"/>
    <col min="9737" max="9737" width="8.08984375" style="32" customWidth="1"/>
    <col min="9738" max="9738" width="5.81640625" style="32" customWidth="1"/>
    <col min="9739" max="9739" width="7" style="32" customWidth="1"/>
    <col min="9740" max="9740" width="7.26953125" style="32" customWidth="1"/>
    <col min="9741" max="9741" width="5.81640625" style="32" customWidth="1"/>
    <col min="9742" max="9742" width="7.36328125" style="32" customWidth="1"/>
    <col min="9743" max="9743" width="7.08984375" style="32" customWidth="1"/>
    <col min="9744" max="9744" width="5.36328125" style="32" customWidth="1"/>
    <col min="9745" max="9745" width="6.6328125" style="32" customWidth="1"/>
    <col min="9746" max="9746" width="6.1796875" style="32" customWidth="1"/>
    <col min="9747" max="9747" width="5.7265625" style="32" customWidth="1"/>
    <col min="9748" max="9749" width="7.08984375" style="32" customWidth="1"/>
    <col min="9750" max="9750" width="6" style="32" customWidth="1"/>
    <col min="9751" max="9751" width="6.6328125" style="32" customWidth="1"/>
    <col min="9752" max="9752" width="7.08984375" style="32" customWidth="1"/>
    <col min="9753" max="9753" width="5.26953125" style="32" customWidth="1"/>
    <col min="9754" max="9755" width="7.6328125" style="32" customWidth="1"/>
    <col min="9756" max="9756" width="5.26953125" style="32" customWidth="1"/>
    <col min="9757" max="9758" width="7.81640625" style="32" customWidth="1"/>
    <col min="9759" max="9759" width="5.26953125" style="32" customWidth="1"/>
    <col min="9760" max="9761" width="7.81640625" style="32" customWidth="1"/>
    <col min="9762" max="9762" width="5.453125" style="32" customWidth="1"/>
    <col min="9763" max="9765" width="8.7265625" style="32"/>
    <col min="9766" max="9766" width="8.90625" style="32" bestFit="1" customWidth="1"/>
    <col min="9767" max="9987" width="8.7265625" style="32"/>
    <col min="9988" max="9988" width="15.26953125" style="32" customWidth="1"/>
    <col min="9989" max="9990" width="7.7265625" style="32" customWidth="1"/>
    <col min="9991" max="9991" width="6.26953125" style="32" customWidth="1"/>
    <col min="9992" max="9992" width="7.6328125" style="32" customWidth="1"/>
    <col min="9993" max="9993" width="8.08984375" style="32" customWidth="1"/>
    <col min="9994" max="9994" width="5.81640625" style="32" customWidth="1"/>
    <col min="9995" max="9995" width="7" style="32" customWidth="1"/>
    <col min="9996" max="9996" width="7.26953125" style="32" customWidth="1"/>
    <col min="9997" max="9997" width="5.81640625" style="32" customWidth="1"/>
    <col min="9998" max="9998" width="7.36328125" style="32" customWidth="1"/>
    <col min="9999" max="9999" width="7.08984375" style="32" customWidth="1"/>
    <col min="10000" max="10000" width="5.36328125" style="32" customWidth="1"/>
    <col min="10001" max="10001" width="6.6328125" style="32" customWidth="1"/>
    <col min="10002" max="10002" width="6.1796875" style="32" customWidth="1"/>
    <col min="10003" max="10003" width="5.7265625" style="32" customWidth="1"/>
    <col min="10004" max="10005" width="7.08984375" style="32" customWidth="1"/>
    <col min="10006" max="10006" width="6" style="32" customWidth="1"/>
    <col min="10007" max="10007" width="6.6328125" style="32" customWidth="1"/>
    <col min="10008" max="10008" width="7.08984375" style="32" customWidth="1"/>
    <col min="10009" max="10009" width="5.26953125" style="32" customWidth="1"/>
    <col min="10010" max="10011" width="7.6328125" style="32" customWidth="1"/>
    <col min="10012" max="10012" width="5.26953125" style="32" customWidth="1"/>
    <col min="10013" max="10014" width="7.81640625" style="32" customWidth="1"/>
    <col min="10015" max="10015" width="5.26953125" style="32" customWidth="1"/>
    <col min="10016" max="10017" width="7.81640625" style="32" customWidth="1"/>
    <col min="10018" max="10018" width="5.453125" style="32" customWidth="1"/>
    <col min="10019" max="10021" width="8.7265625" style="32"/>
    <col min="10022" max="10022" width="8.90625" style="32" bestFit="1" customWidth="1"/>
    <col min="10023" max="10243" width="8.7265625" style="32"/>
    <col min="10244" max="10244" width="15.26953125" style="32" customWidth="1"/>
    <col min="10245" max="10246" width="7.7265625" style="32" customWidth="1"/>
    <col min="10247" max="10247" width="6.26953125" style="32" customWidth="1"/>
    <col min="10248" max="10248" width="7.6328125" style="32" customWidth="1"/>
    <col min="10249" max="10249" width="8.08984375" style="32" customWidth="1"/>
    <col min="10250" max="10250" width="5.81640625" style="32" customWidth="1"/>
    <col min="10251" max="10251" width="7" style="32" customWidth="1"/>
    <col min="10252" max="10252" width="7.26953125" style="32" customWidth="1"/>
    <col min="10253" max="10253" width="5.81640625" style="32" customWidth="1"/>
    <col min="10254" max="10254" width="7.36328125" style="32" customWidth="1"/>
    <col min="10255" max="10255" width="7.08984375" style="32" customWidth="1"/>
    <col min="10256" max="10256" width="5.36328125" style="32" customWidth="1"/>
    <col min="10257" max="10257" width="6.6328125" style="32" customWidth="1"/>
    <col min="10258" max="10258" width="6.1796875" style="32" customWidth="1"/>
    <col min="10259" max="10259" width="5.7265625" style="32" customWidth="1"/>
    <col min="10260" max="10261" width="7.08984375" style="32" customWidth="1"/>
    <col min="10262" max="10262" width="6" style="32" customWidth="1"/>
    <col min="10263" max="10263" width="6.6328125" style="32" customWidth="1"/>
    <col min="10264" max="10264" width="7.08984375" style="32" customWidth="1"/>
    <col min="10265" max="10265" width="5.26953125" style="32" customWidth="1"/>
    <col min="10266" max="10267" width="7.6328125" style="32" customWidth="1"/>
    <col min="10268" max="10268" width="5.26953125" style="32" customWidth="1"/>
    <col min="10269" max="10270" width="7.81640625" style="32" customWidth="1"/>
    <col min="10271" max="10271" width="5.26953125" style="32" customWidth="1"/>
    <col min="10272" max="10273" width="7.81640625" style="32" customWidth="1"/>
    <col min="10274" max="10274" width="5.453125" style="32" customWidth="1"/>
    <col min="10275" max="10277" width="8.7265625" style="32"/>
    <col min="10278" max="10278" width="8.90625" style="32" bestFit="1" customWidth="1"/>
    <col min="10279" max="10499" width="8.7265625" style="32"/>
    <col min="10500" max="10500" width="15.26953125" style="32" customWidth="1"/>
    <col min="10501" max="10502" width="7.7265625" style="32" customWidth="1"/>
    <col min="10503" max="10503" width="6.26953125" style="32" customWidth="1"/>
    <col min="10504" max="10504" width="7.6328125" style="32" customWidth="1"/>
    <col min="10505" max="10505" width="8.08984375" style="32" customWidth="1"/>
    <col min="10506" max="10506" width="5.81640625" style="32" customWidth="1"/>
    <col min="10507" max="10507" width="7" style="32" customWidth="1"/>
    <col min="10508" max="10508" width="7.26953125" style="32" customWidth="1"/>
    <col min="10509" max="10509" width="5.81640625" style="32" customWidth="1"/>
    <col min="10510" max="10510" width="7.36328125" style="32" customWidth="1"/>
    <col min="10511" max="10511" width="7.08984375" style="32" customWidth="1"/>
    <col min="10512" max="10512" width="5.36328125" style="32" customWidth="1"/>
    <col min="10513" max="10513" width="6.6328125" style="32" customWidth="1"/>
    <col min="10514" max="10514" width="6.1796875" style="32" customWidth="1"/>
    <col min="10515" max="10515" width="5.7265625" style="32" customWidth="1"/>
    <col min="10516" max="10517" width="7.08984375" style="32" customWidth="1"/>
    <col min="10518" max="10518" width="6" style="32" customWidth="1"/>
    <col min="10519" max="10519" width="6.6328125" style="32" customWidth="1"/>
    <col min="10520" max="10520" width="7.08984375" style="32" customWidth="1"/>
    <col min="10521" max="10521" width="5.26953125" style="32" customWidth="1"/>
    <col min="10522" max="10523" width="7.6328125" style="32" customWidth="1"/>
    <col min="10524" max="10524" width="5.26953125" style="32" customWidth="1"/>
    <col min="10525" max="10526" width="7.81640625" style="32" customWidth="1"/>
    <col min="10527" max="10527" width="5.26953125" style="32" customWidth="1"/>
    <col min="10528" max="10529" width="7.81640625" style="32" customWidth="1"/>
    <col min="10530" max="10530" width="5.453125" style="32" customWidth="1"/>
    <col min="10531" max="10533" width="8.7265625" style="32"/>
    <col min="10534" max="10534" width="8.90625" style="32" bestFit="1" customWidth="1"/>
    <col min="10535" max="10755" width="8.7265625" style="32"/>
    <col min="10756" max="10756" width="15.26953125" style="32" customWidth="1"/>
    <col min="10757" max="10758" width="7.7265625" style="32" customWidth="1"/>
    <col min="10759" max="10759" width="6.26953125" style="32" customWidth="1"/>
    <col min="10760" max="10760" width="7.6328125" style="32" customWidth="1"/>
    <col min="10761" max="10761" width="8.08984375" style="32" customWidth="1"/>
    <col min="10762" max="10762" width="5.81640625" style="32" customWidth="1"/>
    <col min="10763" max="10763" width="7" style="32" customWidth="1"/>
    <col min="10764" max="10764" width="7.26953125" style="32" customWidth="1"/>
    <col min="10765" max="10765" width="5.81640625" style="32" customWidth="1"/>
    <col min="10766" max="10766" width="7.36328125" style="32" customWidth="1"/>
    <col min="10767" max="10767" width="7.08984375" style="32" customWidth="1"/>
    <col min="10768" max="10768" width="5.36328125" style="32" customWidth="1"/>
    <col min="10769" max="10769" width="6.6328125" style="32" customWidth="1"/>
    <col min="10770" max="10770" width="6.1796875" style="32" customWidth="1"/>
    <col min="10771" max="10771" width="5.7265625" style="32" customWidth="1"/>
    <col min="10772" max="10773" width="7.08984375" style="32" customWidth="1"/>
    <col min="10774" max="10774" width="6" style="32" customWidth="1"/>
    <col min="10775" max="10775" width="6.6328125" style="32" customWidth="1"/>
    <col min="10776" max="10776" width="7.08984375" style="32" customWidth="1"/>
    <col min="10777" max="10777" width="5.26953125" style="32" customWidth="1"/>
    <col min="10778" max="10779" width="7.6328125" style="32" customWidth="1"/>
    <col min="10780" max="10780" width="5.26953125" style="32" customWidth="1"/>
    <col min="10781" max="10782" width="7.81640625" style="32" customWidth="1"/>
    <col min="10783" max="10783" width="5.26953125" style="32" customWidth="1"/>
    <col min="10784" max="10785" width="7.81640625" style="32" customWidth="1"/>
    <col min="10786" max="10786" width="5.453125" style="32" customWidth="1"/>
    <col min="10787" max="10789" width="8.7265625" style="32"/>
    <col min="10790" max="10790" width="8.90625" style="32" bestFit="1" customWidth="1"/>
    <col min="10791" max="11011" width="8.7265625" style="32"/>
    <col min="11012" max="11012" width="15.26953125" style="32" customWidth="1"/>
    <col min="11013" max="11014" width="7.7265625" style="32" customWidth="1"/>
    <col min="11015" max="11015" width="6.26953125" style="32" customWidth="1"/>
    <col min="11016" max="11016" width="7.6328125" style="32" customWidth="1"/>
    <col min="11017" max="11017" width="8.08984375" style="32" customWidth="1"/>
    <col min="11018" max="11018" width="5.81640625" style="32" customWidth="1"/>
    <col min="11019" max="11019" width="7" style="32" customWidth="1"/>
    <col min="11020" max="11020" width="7.26953125" style="32" customWidth="1"/>
    <col min="11021" max="11021" width="5.81640625" style="32" customWidth="1"/>
    <col min="11022" max="11022" width="7.36328125" style="32" customWidth="1"/>
    <col min="11023" max="11023" width="7.08984375" style="32" customWidth="1"/>
    <col min="11024" max="11024" width="5.36328125" style="32" customWidth="1"/>
    <col min="11025" max="11025" width="6.6328125" style="32" customWidth="1"/>
    <col min="11026" max="11026" width="6.1796875" style="32" customWidth="1"/>
    <col min="11027" max="11027" width="5.7265625" style="32" customWidth="1"/>
    <col min="11028" max="11029" width="7.08984375" style="32" customWidth="1"/>
    <col min="11030" max="11030" width="6" style="32" customWidth="1"/>
    <col min="11031" max="11031" width="6.6328125" style="32" customWidth="1"/>
    <col min="11032" max="11032" width="7.08984375" style="32" customWidth="1"/>
    <col min="11033" max="11033" width="5.26953125" style="32" customWidth="1"/>
    <col min="11034" max="11035" width="7.6328125" style="32" customWidth="1"/>
    <col min="11036" max="11036" width="5.26953125" style="32" customWidth="1"/>
    <col min="11037" max="11038" width="7.81640625" style="32" customWidth="1"/>
    <col min="11039" max="11039" width="5.26953125" style="32" customWidth="1"/>
    <col min="11040" max="11041" width="7.81640625" style="32" customWidth="1"/>
    <col min="11042" max="11042" width="5.453125" style="32" customWidth="1"/>
    <col min="11043" max="11045" width="8.7265625" style="32"/>
    <col min="11046" max="11046" width="8.90625" style="32" bestFit="1" customWidth="1"/>
    <col min="11047" max="11267" width="8.7265625" style="32"/>
    <col min="11268" max="11268" width="15.26953125" style="32" customWidth="1"/>
    <col min="11269" max="11270" width="7.7265625" style="32" customWidth="1"/>
    <col min="11271" max="11271" width="6.26953125" style="32" customWidth="1"/>
    <col min="11272" max="11272" width="7.6328125" style="32" customWidth="1"/>
    <col min="11273" max="11273" width="8.08984375" style="32" customWidth="1"/>
    <col min="11274" max="11274" width="5.81640625" style="32" customWidth="1"/>
    <col min="11275" max="11275" width="7" style="32" customWidth="1"/>
    <col min="11276" max="11276" width="7.26953125" style="32" customWidth="1"/>
    <col min="11277" max="11277" width="5.81640625" style="32" customWidth="1"/>
    <col min="11278" max="11278" width="7.36328125" style="32" customWidth="1"/>
    <col min="11279" max="11279" width="7.08984375" style="32" customWidth="1"/>
    <col min="11280" max="11280" width="5.36328125" style="32" customWidth="1"/>
    <col min="11281" max="11281" width="6.6328125" style="32" customWidth="1"/>
    <col min="11282" max="11282" width="6.1796875" style="32" customWidth="1"/>
    <col min="11283" max="11283" width="5.7265625" style="32" customWidth="1"/>
    <col min="11284" max="11285" width="7.08984375" style="32" customWidth="1"/>
    <col min="11286" max="11286" width="6" style="32" customWidth="1"/>
    <col min="11287" max="11287" width="6.6328125" style="32" customWidth="1"/>
    <col min="11288" max="11288" width="7.08984375" style="32" customWidth="1"/>
    <col min="11289" max="11289" width="5.26953125" style="32" customWidth="1"/>
    <col min="11290" max="11291" width="7.6328125" style="32" customWidth="1"/>
    <col min="11292" max="11292" width="5.26953125" style="32" customWidth="1"/>
    <col min="11293" max="11294" width="7.81640625" style="32" customWidth="1"/>
    <col min="11295" max="11295" width="5.26953125" style="32" customWidth="1"/>
    <col min="11296" max="11297" width="7.81640625" style="32" customWidth="1"/>
    <col min="11298" max="11298" width="5.453125" style="32" customWidth="1"/>
    <col min="11299" max="11301" width="8.7265625" style="32"/>
    <col min="11302" max="11302" width="8.90625" style="32" bestFit="1" customWidth="1"/>
    <col min="11303" max="11523" width="8.7265625" style="32"/>
    <col min="11524" max="11524" width="15.26953125" style="32" customWidth="1"/>
    <col min="11525" max="11526" width="7.7265625" style="32" customWidth="1"/>
    <col min="11527" max="11527" width="6.26953125" style="32" customWidth="1"/>
    <col min="11528" max="11528" width="7.6328125" style="32" customWidth="1"/>
    <col min="11529" max="11529" width="8.08984375" style="32" customWidth="1"/>
    <col min="11530" max="11530" width="5.81640625" style="32" customWidth="1"/>
    <col min="11531" max="11531" width="7" style="32" customWidth="1"/>
    <col min="11532" max="11532" width="7.26953125" style="32" customWidth="1"/>
    <col min="11533" max="11533" width="5.81640625" style="32" customWidth="1"/>
    <col min="11534" max="11534" width="7.36328125" style="32" customWidth="1"/>
    <col min="11535" max="11535" width="7.08984375" style="32" customWidth="1"/>
    <col min="11536" max="11536" width="5.36328125" style="32" customWidth="1"/>
    <col min="11537" max="11537" width="6.6328125" style="32" customWidth="1"/>
    <col min="11538" max="11538" width="6.1796875" style="32" customWidth="1"/>
    <col min="11539" max="11539" width="5.7265625" style="32" customWidth="1"/>
    <col min="11540" max="11541" width="7.08984375" style="32" customWidth="1"/>
    <col min="11542" max="11542" width="6" style="32" customWidth="1"/>
    <col min="11543" max="11543" width="6.6328125" style="32" customWidth="1"/>
    <col min="11544" max="11544" width="7.08984375" style="32" customWidth="1"/>
    <col min="11545" max="11545" width="5.26953125" style="32" customWidth="1"/>
    <col min="11546" max="11547" width="7.6328125" style="32" customWidth="1"/>
    <col min="11548" max="11548" width="5.26953125" style="32" customWidth="1"/>
    <col min="11549" max="11550" width="7.81640625" style="32" customWidth="1"/>
    <col min="11551" max="11551" width="5.26953125" style="32" customWidth="1"/>
    <col min="11552" max="11553" width="7.81640625" style="32" customWidth="1"/>
    <col min="11554" max="11554" width="5.453125" style="32" customWidth="1"/>
    <col min="11555" max="11557" width="8.7265625" style="32"/>
    <col min="11558" max="11558" width="8.90625" style="32" bestFit="1" customWidth="1"/>
    <col min="11559" max="11779" width="8.7265625" style="32"/>
    <col min="11780" max="11780" width="15.26953125" style="32" customWidth="1"/>
    <col min="11781" max="11782" width="7.7265625" style="32" customWidth="1"/>
    <col min="11783" max="11783" width="6.26953125" style="32" customWidth="1"/>
    <col min="11784" max="11784" width="7.6328125" style="32" customWidth="1"/>
    <col min="11785" max="11785" width="8.08984375" style="32" customWidth="1"/>
    <col min="11786" max="11786" width="5.81640625" style="32" customWidth="1"/>
    <col min="11787" max="11787" width="7" style="32" customWidth="1"/>
    <col min="11788" max="11788" width="7.26953125" style="32" customWidth="1"/>
    <col min="11789" max="11789" width="5.81640625" style="32" customWidth="1"/>
    <col min="11790" max="11790" width="7.36328125" style="32" customWidth="1"/>
    <col min="11791" max="11791" width="7.08984375" style="32" customWidth="1"/>
    <col min="11792" max="11792" width="5.36328125" style="32" customWidth="1"/>
    <col min="11793" max="11793" width="6.6328125" style="32" customWidth="1"/>
    <col min="11794" max="11794" width="6.1796875" style="32" customWidth="1"/>
    <col min="11795" max="11795" width="5.7265625" style="32" customWidth="1"/>
    <col min="11796" max="11797" width="7.08984375" style="32" customWidth="1"/>
    <col min="11798" max="11798" width="6" style="32" customWidth="1"/>
    <col min="11799" max="11799" width="6.6328125" style="32" customWidth="1"/>
    <col min="11800" max="11800" width="7.08984375" style="32" customWidth="1"/>
    <col min="11801" max="11801" width="5.26953125" style="32" customWidth="1"/>
    <col min="11802" max="11803" width="7.6328125" style="32" customWidth="1"/>
    <col min="11804" max="11804" width="5.26953125" style="32" customWidth="1"/>
    <col min="11805" max="11806" width="7.81640625" style="32" customWidth="1"/>
    <col min="11807" max="11807" width="5.26953125" style="32" customWidth="1"/>
    <col min="11808" max="11809" width="7.81640625" style="32" customWidth="1"/>
    <col min="11810" max="11810" width="5.453125" style="32" customWidth="1"/>
    <col min="11811" max="11813" width="8.7265625" style="32"/>
    <col min="11814" max="11814" width="8.90625" style="32" bestFit="1" customWidth="1"/>
    <col min="11815" max="12035" width="8.7265625" style="32"/>
    <col min="12036" max="12036" width="15.26953125" style="32" customWidth="1"/>
    <col min="12037" max="12038" width="7.7265625" style="32" customWidth="1"/>
    <col min="12039" max="12039" width="6.26953125" style="32" customWidth="1"/>
    <col min="12040" max="12040" width="7.6328125" style="32" customWidth="1"/>
    <col min="12041" max="12041" width="8.08984375" style="32" customWidth="1"/>
    <col min="12042" max="12042" width="5.81640625" style="32" customWidth="1"/>
    <col min="12043" max="12043" width="7" style="32" customWidth="1"/>
    <col min="12044" max="12044" width="7.26953125" style="32" customWidth="1"/>
    <col min="12045" max="12045" width="5.81640625" style="32" customWidth="1"/>
    <col min="12046" max="12046" width="7.36328125" style="32" customWidth="1"/>
    <col min="12047" max="12047" width="7.08984375" style="32" customWidth="1"/>
    <col min="12048" max="12048" width="5.36328125" style="32" customWidth="1"/>
    <col min="12049" max="12049" width="6.6328125" style="32" customWidth="1"/>
    <col min="12050" max="12050" width="6.1796875" style="32" customWidth="1"/>
    <col min="12051" max="12051" width="5.7265625" style="32" customWidth="1"/>
    <col min="12052" max="12053" width="7.08984375" style="32" customWidth="1"/>
    <col min="12054" max="12054" width="6" style="32" customWidth="1"/>
    <col min="12055" max="12055" width="6.6328125" style="32" customWidth="1"/>
    <col min="12056" max="12056" width="7.08984375" style="32" customWidth="1"/>
    <col min="12057" max="12057" width="5.26953125" style="32" customWidth="1"/>
    <col min="12058" max="12059" width="7.6328125" style="32" customWidth="1"/>
    <col min="12060" max="12060" width="5.26953125" style="32" customWidth="1"/>
    <col min="12061" max="12062" width="7.81640625" style="32" customWidth="1"/>
    <col min="12063" max="12063" width="5.26953125" style="32" customWidth="1"/>
    <col min="12064" max="12065" width="7.81640625" style="32" customWidth="1"/>
    <col min="12066" max="12066" width="5.453125" style="32" customWidth="1"/>
    <col min="12067" max="12069" width="8.7265625" style="32"/>
    <col min="12070" max="12070" width="8.90625" style="32" bestFit="1" customWidth="1"/>
    <col min="12071" max="12291" width="8.7265625" style="32"/>
    <col min="12292" max="12292" width="15.26953125" style="32" customWidth="1"/>
    <col min="12293" max="12294" width="7.7265625" style="32" customWidth="1"/>
    <col min="12295" max="12295" width="6.26953125" style="32" customWidth="1"/>
    <col min="12296" max="12296" width="7.6328125" style="32" customWidth="1"/>
    <col min="12297" max="12297" width="8.08984375" style="32" customWidth="1"/>
    <col min="12298" max="12298" width="5.81640625" style="32" customWidth="1"/>
    <col min="12299" max="12299" width="7" style="32" customWidth="1"/>
    <col min="12300" max="12300" width="7.26953125" style="32" customWidth="1"/>
    <col min="12301" max="12301" width="5.81640625" style="32" customWidth="1"/>
    <col min="12302" max="12302" width="7.36328125" style="32" customWidth="1"/>
    <col min="12303" max="12303" width="7.08984375" style="32" customWidth="1"/>
    <col min="12304" max="12304" width="5.36328125" style="32" customWidth="1"/>
    <col min="12305" max="12305" width="6.6328125" style="32" customWidth="1"/>
    <col min="12306" max="12306" width="6.1796875" style="32" customWidth="1"/>
    <col min="12307" max="12307" width="5.7265625" style="32" customWidth="1"/>
    <col min="12308" max="12309" width="7.08984375" style="32" customWidth="1"/>
    <col min="12310" max="12310" width="6" style="32" customWidth="1"/>
    <col min="12311" max="12311" width="6.6328125" style="32" customWidth="1"/>
    <col min="12312" max="12312" width="7.08984375" style="32" customWidth="1"/>
    <col min="12313" max="12313" width="5.26953125" style="32" customWidth="1"/>
    <col min="12314" max="12315" width="7.6328125" style="32" customWidth="1"/>
    <col min="12316" max="12316" width="5.26953125" style="32" customWidth="1"/>
    <col min="12317" max="12318" width="7.81640625" style="32" customWidth="1"/>
    <col min="12319" max="12319" width="5.26953125" style="32" customWidth="1"/>
    <col min="12320" max="12321" width="7.81640625" style="32" customWidth="1"/>
    <col min="12322" max="12322" width="5.453125" style="32" customWidth="1"/>
    <col min="12323" max="12325" width="8.7265625" style="32"/>
    <col min="12326" max="12326" width="8.90625" style="32" bestFit="1" customWidth="1"/>
    <col min="12327" max="12547" width="8.7265625" style="32"/>
    <col min="12548" max="12548" width="15.26953125" style="32" customWidth="1"/>
    <col min="12549" max="12550" width="7.7265625" style="32" customWidth="1"/>
    <col min="12551" max="12551" width="6.26953125" style="32" customWidth="1"/>
    <col min="12552" max="12552" width="7.6328125" style="32" customWidth="1"/>
    <col min="12553" max="12553" width="8.08984375" style="32" customWidth="1"/>
    <col min="12554" max="12554" width="5.81640625" style="32" customWidth="1"/>
    <col min="12555" max="12555" width="7" style="32" customWidth="1"/>
    <col min="12556" max="12556" width="7.26953125" style="32" customWidth="1"/>
    <col min="12557" max="12557" width="5.81640625" style="32" customWidth="1"/>
    <col min="12558" max="12558" width="7.36328125" style="32" customWidth="1"/>
    <col min="12559" max="12559" width="7.08984375" style="32" customWidth="1"/>
    <col min="12560" max="12560" width="5.36328125" style="32" customWidth="1"/>
    <col min="12561" max="12561" width="6.6328125" style="32" customWidth="1"/>
    <col min="12562" max="12562" width="6.1796875" style="32" customWidth="1"/>
    <col min="12563" max="12563" width="5.7265625" style="32" customWidth="1"/>
    <col min="12564" max="12565" width="7.08984375" style="32" customWidth="1"/>
    <col min="12566" max="12566" width="6" style="32" customWidth="1"/>
    <col min="12567" max="12567" width="6.6328125" style="32" customWidth="1"/>
    <col min="12568" max="12568" width="7.08984375" style="32" customWidth="1"/>
    <col min="12569" max="12569" width="5.26953125" style="32" customWidth="1"/>
    <col min="12570" max="12571" width="7.6328125" style="32" customWidth="1"/>
    <col min="12572" max="12572" width="5.26953125" style="32" customWidth="1"/>
    <col min="12573" max="12574" width="7.81640625" style="32" customWidth="1"/>
    <col min="12575" max="12575" width="5.26953125" style="32" customWidth="1"/>
    <col min="12576" max="12577" width="7.81640625" style="32" customWidth="1"/>
    <col min="12578" max="12578" width="5.453125" style="32" customWidth="1"/>
    <col min="12579" max="12581" width="8.7265625" style="32"/>
    <col min="12582" max="12582" width="8.90625" style="32" bestFit="1" customWidth="1"/>
    <col min="12583" max="12803" width="8.7265625" style="32"/>
    <col min="12804" max="12804" width="15.26953125" style="32" customWidth="1"/>
    <col min="12805" max="12806" width="7.7265625" style="32" customWidth="1"/>
    <col min="12807" max="12807" width="6.26953125" style="32" customWidth="1"/>
    <col min="12808" max="12808" width="7.6328125" style="32" customWidth="1"/>
    <col min="12809" max="12809" width="8.08984375" style="32" customWidth="1"/>
    <col min="12810" max="12810" width="5.81640625" style="32" customWidth="1"/>
    <col min="12811" max="12811" width="7" style="32" customWidth="1"/>
    <col min="12812" max="12812" width="7.26953125" style="32" customWidth="1"/>
    <col min="12813" max="12813" width="5.81640625" style="32" customWidth="1"/>
    <col min="12814" max="12814" width="7.36328125" style="32" customWidth="1"/>
    <col min="12815" max="12815" width="7.08984375" style="32" customWidth="1"/>
    <col min="12816" max="12816" width="5.36328125" style="32" customWidth="1"/>
    <col min="12817" max="12817" width="6.6328125" style="32" customWidth="1"/>
    <col min="12818" max="12818" width="6.1796875" style="32" customWidth="1"/>
    <col min="12819" max="12819" width="5.7265625" style="32" customWidth="1"/>
    <col min="12820" max="12821" width="7.08984375" style="32" customWidth="1"/>
    <col min="12822" max="12822" width="6" style="32" customWidth="1"/>
    <col min="12823" max="12823" width="6.6328125" style="32" customWidth="1"/>
    <col min="12824" max="12824" width="7.08984375" style="32" customWidth="1"/>
    <col min="12825" max="12825" width="5.26953125" style="32" customWidth="1"/>
    <col min="12826" max="12827" width="7.6328125" style="32" customWidth="1"/>
    <col min="12828" max="12828" width="5.26953125" style="32" customWidth="1"/>
    <col min="12829" max="12830" width="7.81640625" style="32" customWidth="1"/>
    <col min="12831" max="12831" width="5.26953125" style="32" customWidth="1"/>
    <col min="12832" max="12833" width="7.81640625" style="32" customWidth="1"/>
    <col min="12834" max="12834" width="5.453125" style="32" customWidth="1"/>
    <col min="12835" max="12837" width="8.7265625" style="32"/>
    <col min="12838" max="12838" width="8.90625" style="32" bestFit="1" customWidth="1"/>
    <col min="12839" max="13059" width="8.7265625" style="32"/>
    <col min="13060" max="13060" width="15.26953125" style="32" customWidth="1"/>
    <col min="13061" max="13062" width="7.7265625" style="32" customWidth="1"/>
    <col min="13063" max="13063" width="6.26953125" style="32" customWidth="1"/>
    <col min="13064" max="13064" width="7.6328125" style="32" customWidth="1"/>
    <col min="13065" max="13065" width="8.08984375" style="32" customWidth="1"/>
    <col min="13066" max="13066" width="5.81640625" style="32" customWidth="1"/>
    <col min="13067" max="13067" width="7" style="32" customWidth="1"/>
    <col min="13068" max="13068" width="7.26953125" style="32" customWidth="1"/>
    <col min="13069" max="13069" width="5.81640625" style="32" customWidth="1"/>
    <col min="13070" max="13070" width="7.36328125" style="32" customWidth="1"/>
    <col min="13071" max="13071" width="7.08984375" style="32" customWidth="1"/>
    <col min="13072" max="13072" width="5.36328125" style="32" customWidth="1"/>
    <col min="13073" max="13073" width="6.6328125" style="32" customWidth="1"/>
    <col min="13074" max="13074" width="6.1796875" style="32" customWidth="1"/>
    <col min="13075" max="13075" width="5.7265625" style="32" customWidth="1"/>
    <col min="13076" max="13077" width="7.08984375" style="32" customWidth="1"/>
    <col min="13078" max="13078" width="6" style="32" customWidth="1"/>
    <col min="13079" max="13079" width="6.6328125" style="32" customWidth="1"/>
    <col min="13080" max="13080" width="7.08984375" style="32" customWidth="1"/>
    <col min="13081" max="13081" width="5.26953125" style="32" customWidth="1"/>
    <col min="13082" max="13083" width="7.6328125" style="32" customWidth="1"/>
    <col min="13084" max="13084" width="5.26953125" style="32" customWidth="1"/>
    <col min="13085" max="13086" width="7.81640625" style="32" customWidth="1"/>
    <col min="13087" max="13087" width="5.26953125" style="32" customWidth="1"/>
    <col min="13088" max="13089" width="7.81640625" style="32" customWidth="1"/>
    <col min="13090" max="13090" width="5.453125" style="32" customWidth="1"/>
    <col min="13091" max="13093" width="8.7265625" style="32"/>
    <col min="13094" max="13094" width="8.90625" style="32" bestFit="1" customWidth="1"/>
    <col min="13095" max="13315" width="8.7265625" style="32"/>
    <col min="13316" max="13316" width="15.26953125" style="32" customWidth="1"/>
    <col min="13317" max="13318" width="7.7265625" style="32" customWidth="1"/>
    <col min="13319" max="13319" width="6.26953125" style="32" customWidth="1"/>
    <col min="13320" max="13320" width="7.6328125" style="32" customWidth="1"/>
    <col min="13321" max="13321" width="8.08984375" style="32" customWidth="1"/>
    <col min="13322" max="13322" width="5.81640625" style="32" customWidth="1"/>
    <col min="13323" max="13323" width="7" style="32" customWidth="1"/>
    <col min="13324" max="13324" width="7.26953125" style="32" customWidth="1"/>
    <col min="13325" max="13325" width="5.81640625" style="32" customWidth="1"/>
    <col min="13326" max="13326" width="7.36328125" style="32" customWidth="1"/>
    <col min="13327" max="13327" width="7.08984375" style="32" customWidth="1"/>
    <col min="13328" max="13328" width="5.36328125" style="32" customWidth="1"/>
    <col min="13329" max="13329" width="6.6328125" style="32" customWidth="1"/>
    <col min="13330" max="13330" width="6.1796875" style="32" customWidth="1"/>
    <col min="13331" max="13331" width="5.7265625" style="32" customWidth="1"/>
    <col min="13332" max="13333" width="7.08984375" style="32" customWidth="1"/>
    <col min="13334" max="13334" width="6" style="32" customWidth="1"/>
    <col min="13335" max="13335" width="6.6328125" style="32" customWidth="1"/>
    <col min="13336" max="13336" width="7.08984375" style="32" customWidth="1"/>
    <col min="13337" max="13337" width="5.26953125" style="32" customWidth="1"/>
    <col min="13338" max="13339" width="7.6328125" style="32" customWidth="1"/>
    <col min="13340" max="13340" width="5.26953125" style="32" customWidth="1"/>
    <col min="13341" max="13342" width="7.81640625" style="32" customWidth="1"/>
    <col min="13343" max="13343" width="5.26953125" style="32" customWidth="1"/>
    <col min="13344" max="13345" width="7.81640625" style="32" customWidth="1"/>
    <col min="13346" max="13346" width="5.453125" style="32" customWidth="1"/>
    <col min="13347" max="13349" width="8.7265625" style="32"/>
    <col min="13350" max="13350" width="8.90625" style="32" bestFit="1" customWidth="1"/>
    <col min="13351" max="13571" width="8.7265625" style="32"/>
    <col min="13572" max="13572" width="15.26953125" style="32" customWidth="1"/>
    <col min="13573" max="13574" width="7.7265625" style="32" customWidth="1"/>
    <col min="13575" max="13575" width="6.26953125" style="32" customWidth="1"/>
    <col min="13576" max="13576" width="7.6328125" style="32" customWidth="1"/>
    <col min="13577" max="13577" width="8.08984375" style="32" customWidth="1"/>
    <col min="13578" max="13578" width="5.81640625" style="32" customWidth="1"/>
    <col min="13579" max="13579" width="7" style="32" customWidth="1"/>
    <col min="13580" max="13580" width="7.26953125" style="32" customWidth="1"/>
    <col min="13581" max="13581" width="5.81640625" style="32" customWidth="1"/>
    <col min="13582" max="13582" width="7.36328125" style="32" customWidth="1"/>
    <col min="13583" max="13583" width="7.08984375" style="32" customWidth="1"/>
    <col min="13584" max="13584" width="5.36328125" style="32" customWidth="1"/>
    <col min="13585" max="13585" width="6.6328125" style="32" customWidth="1"/>
    <col min="13586" max="13586" width="6.1796875" style="32" customWidth="1"/>
    <col min="13587" max="13587" width="5.7265625" style="32" customWidth="1"/>
    <col min="13588" max="13589" width="7.08984375" style="32" customWidth="1"/>
    <col min="13590" max="13590" width="6" style="32" customWidth="1"/>
    <col min="13591" max="13591" width="6.6328125" style="32" customWidth="1"/>
    <col min="13592" max="13592" width="7.08984375" style="32" customWidth="1"/>
    <col min="13593" max="13593" width="5.26953125" style="32" customWidth="1"/>
    <col min="13594" max="13595" width="7.6328125" style="32" customWidth="1"/>
    <col min="13596" max="13596" width="5.26953125" style="32" customWidth="1"/>
    <col min="13597" max="13598" width="7.81640625" style="32" customWidth="1"/>
    <col min="13599" max="13599" width="5.26953125" style="32" customWidth="1"/>
    <col min="13600" max="13601" width="7.81640625" style="32" customWidth="1"/>
    <col min="13602" max="13602" width="5.453125" style="32" customWidth="1"/>
    <col min="13603" max="13605" width="8.7265625" style="32"/>
    <col min="13606" max="13606" width="8.90625" style="32" bestFit="1" customWidth="1"/>
    <col min="13607" max="13827" width="8.7265625" style="32"/>
    <col min="13828" max="13828" width="15.26953125" style="32" customWidth="1"/>
    <col min="13829" max="13830" width="7.7265625" style="32" customWidth="1"/>
    <col min="13831" max="13831" width="6.26953125" style="32" customWidth="1"/>
    <col min="13832" max="13832" width="7.6328125" style="32" customWidth="1"/>
    <col min="13833" max="13833" width="8.08984375" style="32" customWidth="1"/>
    <col min="13834" max="13834" width="5.81640625" style="32" customWidth="1"/>
    <col min="13835" max="13835" width="7" style="32" customWidth="1"/>
    <col min="13836" max="13836" width="7.26953125" style="32" customWidth="1"/>
    <col min="13837" max="13837" width="5.81640625" style="32" customWidth="1"/>
    <col min="13838" max="13838" width="7.36328125" style="32" customWidth="1"/>
    <col min="13839" max="13839" width="7.08984375" style="32" customWidth="1"/>
    <col min="13840" max="13840" width="5.36328125" style="32" customWidth="1"/>
    <col min="13841" max="13841" width="6.6328125" style="32" customWidth="1"/>
    <col min="13842" max="13842" width="6.1796875" style="32" customWidth="1"/>
    <col min="13843" max="13843" width="5.7265625" style="32" customWidth="1"/>
    <col min="13844" max="13845" width="7.08984375" style="32" customWidth="1"/>
    <col min="13846" max="13846" width="6" style="32" customWidth="1"/>
    <col min="13847" max="13847" width="6.6328125" style="32" customWidth="1"/>
    <col min="13848" max="13848" width="7.08984375" style="32" customWidth="1"/>
    <col min="13849" max="13849" width="5.26953125" style="32" customWidth="1"/>
    <col min="13850" max="13851" width="7.6328125" style="32" customWidth="1"/>
    <col min="13852" max="13852" width="5.26953125" style="32" customWidth="1"/>
    <col min="13853" max="13854" width="7.81640625" style="32" customWidth="1"/>
    <col min="13855" max="13855" width="5.26953125" style="32" customWidth="1"/>
    <col min="13856" max="13857" width="7.81640625" style="32" customWidth="1"/>
    <col min="13858" max="13858" width="5.453125" style="32" customWidth="1"/>
    <col min="13859" max="13861" width="8.7265625" style="32"/>
    <col min="13862" max="13862" width="8.90625" style="32" bestFit="1" customWidth="1"/>
    <col min="13863" max="14083" width="8.7265625" style="32"/>
    <col min="14084" max="14084" width="15.26953125" style="32" customWidth="1"/>
    <col min="14085" max="14086" width="7.7265625" style="32" customWidth="1"/>
    <col min="14087" max="14087" width="6.26953125" style="32" customWidth="1"/>
    <col min="14088" max="14088" width="7.6328125" style="32" customWidth="1"/>
    <col min="14089" max="14089" width="8.08984375" style="32" customWidth="1"/>
    <col min="14090" max="14090" width="5.81640625" style="32" customWidth="1"/>
    <col min="14091" max="14091" width="7" style="32" customWidth="1"/>
    <col min="14092" max="14092" width="7.26953125" style="32" customWidth="1"/>
    <col min="14093" max="14093" width="5.81640625" style="32" customWidth="1"/>
    <col min="14094" max="14094" width="7.36328125" style="32" customWidth="1"/>
    <col min="14095" max="14095" width="7.08984375" style="32" customWidth="1"/>
    <col min="14096" max="14096" width="5.36328125" style="32" customWidth="1"/>
    <col min="14097" max="14097" width="6.6328125" style="32" customWidth="1"/>
    <col min="14098" max="14098" width="6.1796875" style="32" customWidth="1"/>
    <col min="14099" max="14099" width="5.7265625" style="32" customWidth="1"/>
    <col min="14100" max="14101" width="7.08984375" style="32" customWidth="1"/>
    <col min="14102" max="14102" width="6" style="32" customWidth="1"/>
    <col min="14103" max="14103" width="6.6328125" style="32" customWidth="1"/>
    <col min="14104" max="14104" width="7.08984375" style="32" customWidth="1"/>
    <col min="14105" max="14105" width="5.26953125" style="32" customWidth="1"/>
    <col min="14106" max="14107" width="7.6328125" style="32" customWidth="1"/>
    <col min="14108" max="14108" width="5.26953125" style="32" customWidth="1"/>
    <col min="14109" max="14110" width="7.81640625" style="32" customWidth="1"/>
    <col min="14111" max="14111" width="5.26953125" style="32" customWidth="1"/>
    <col min="14112" max="14113" width="7.81640625" style="32" customWidth="1"/>
    <col min="14114" max="14114" width="5.453125" style="32" customWidth="1"/>
    <col min="14115" max="14117" width="8.7265625" style="32"/>
    <col min="14118" max="14118" width="8.90625" style="32" bestFit="1" customWidth="1"/>
    <col min="14119" max="14339" width="8.7265625" style="32"/>
    <col min="14340" max="14340" width="15.26953125" style="32" customWidth="1"/>
    <col min="14341" max="14342" width="7.7265625" style="32" customWidth="1"/>
    <col min="14343" max="14343" width="6.26953125" style="32" customWidth="1"/>
    <col min="14344" max="14344" width="7.6328125" style="32" customWidth="1"/>
    <col min="14345" max="14345" width="8.08984375" style="32" customWidth="1"/>
    <col min="14346" max="14346" width="5.81640625" style="32" customWidth="1"/>
    <col min="14347" max="14347" width="7" style="32" customWidth="1"/>
    <col min="14348" max="14348" width="7.26953125" style="32" customWidth="1"/>
    <col min="14349" max="14349" width="5.81640625" style="32" customWidth="1"/>
    <col min="14350" max="14350" width="7.36328125" style="32" customWidth="1"/>
    <col min="14351" max="14351" width="7.08984375" style="32" customWidth="1"/>
    <col min="14352" max="14352" width="5.36328125" style="32" customWidth="1"/>
    <col min="14353" max="14353" width="6.6328125" style="32" customWidth="1"/>
    <col min="14354" max="14354" width="6.1796875" style="32" customWidth="1"/>
    <col min="14355" max="14355" width="5.7265625" style="32" customWidth="1"/>
    <col min="14356" max="14357" width="7.08984375" style="32" customWidth="1"/>
    <col min="14358" max="14358" width="6" style="32" customWidth="1"/>
    <col min="14359" max="14359" width="6.6328125" style="32" customWidth="1"/>
    <col min="14360" max="14360" width="7.08984375" style="32" customWidth="1"/>
    <col min="14361" max="14361" width="5.26953125" style="32" customWidth="1"/>
    <col min="14362" max="14363" width="7.6328125" style="32" customWidth="1"/>
    <col min="14364" max="14364" width="5.26953125" style="32" customWidth="1"/>
    <col min="14365" max="14366" width="7.81640625" style="32" customWidth="1"/>
    <col min="14367" max="14367" width="5.26953125" style="32" customWidth="1"/>
    <col min="14368" max="14369" width="7.81640625" style="32" customWidth="1"/>
    <col min="14370" max="14370" width="5.453125" style="32" customWidth="1"/>
    <col min="14371" max="14373" width="8.7265625" style="32"/>
    <col min="14374" max="14374" width="8.90625" style="32" bestFit="1" customWidth="1"/>
    <col min="14375" max="14595" width="8.7265625" style="32"/>
    <col min="14596" max="14596" width="15.26953125" style="32" customWidth="1"/>
    <col min="14597" max="14598" width="7.7265625" style="32" customWidth="1"/>
    <col min="14599" max="14599" width="6.26953125" style="32" customWidth="1"/>
    <col min="14600" max="14600" width="7.6328125" style="32" customWidth="1"/>
    <col min="14601" max="14601" width="8.08984375" style="32" customWidth="1"/>
    <col min="14602" max="14602" width="5.81640625" style="32" customWidth="1"/>
    <col min="14603" max="14603" width="7" style="32" customWidth="1"/>
    <col min="14604" max="14604" width="7.26953125" style="32" customWidth="1"/>
    <col min="14605" max="14605" width="5.81640625" style="32" customWidth="1"/>
    <col min="14606" max="14606" width="7.36328125" style="32" customWidth="1"/>
    <col min="14607" max="14607" width="7.08984375" style="32" customWidth="1"/>
    <col min="14608" max="14608" width="5.36328125" style="32" customWidth="1"/>
    <col min="14609" max="14609" width="6.6328125" style="32" customWidth="1"/>
    <col min="14610" max="14610" width="6.1796875" style="32" customWidth="1"/>
    <col min="14611" max="14611" width="5.7265625" style="32" customWidth="1"/>
    <col min="14612" max="14613" width="7.08984375" style="32" customWidth="1"/>
    <col min="14614" max="14614" width="6" style="32" customWidth="1"/>
    <col min="14615" max="14615" width="6.6328125" style="32" customWidth="1"/>
    <col min="14616" max="14616" width="7.08984375" style="32" customWidth="1"/>
    <col min="14617" max="14617" width="5.26953125" style="32" customWidth="1"/>
    <col min="14618" max="14619" width="7.6328125" style="32" customWidth="1"/>
    <col min="14620" max="14620" width="5.26953125" style="32" customWidth="1"/>
    <col min="14621" max="14622" width="7.81640625" style="32" customWidth="1"/>
    <col min="14623" max="14623" width="5.26953125" style="32" customWidth="1"/>
    <col min="14624" max="14625" width="7.81640625" style="32" customWidth="1"/>
    <col min="14626" max="14626" width="5.453125" style="32" customWidth="1"/>
    <col min="14627" max="14629" width="8.7265625" style="32"/>
    <col min="14630" max="14630" width="8.90625" style="32" bestFit="1" customWidth="1"/>
    <col min="14631" max="14851" width="8.7265625" style="32"/>
    <col min="14852" max="14852" width="15.26953125" style="32" customWidth="1"/>
    <col min="14853" max="14854" width="7.7265625" style="32" customWidth="1"/>
    <col min="14855" max="14855" width="6.26953125" style="32" customWidth="1"/>
    <col min="14856" max="14856" width="7.6328125" style="32" customWidth="1"/>
    <col min="14857" max="14857" width="8.08984375" style="32" customWidth="1"/>
    <col min="14858" max="14858" width="5.81640625" style="32" customWidth="1"/>
    <col min="14859" max="14859" width="7" style="32" customWidth="1"/>
    <col min="14860" max="14860" width="7.26953125" style="32" customWidth="1"/>
    <col min="14861" max="14861" width="5.81640625" style="32" customWidth="1"/>
    <col min="14862" max="14862" width="7.36328125" style="32" customWidth="1"/>
    <col min="14863" max="14863" width="7.08984375" style="32" customWidth="1"/>
    <col min="14864" max="14864" width="5.36328125" style="32" customWidth="1"/>
    <col min="14865" max="14865" width="6.6328125" style="32" customWidth="1"/>
    <col min="14866" max="14866" width="6.1796875" style="32" customWidth="1"/>
    <col min="14867" max="14867" width="5.7265625" style="32" customWidth="1"/>
    <col min="14868" max="14869" width="7.08984375" style="32" customWidth="1"/>
    <col min="14870" max="14870" width="6" style="32" customWidth="1"/>
    <col min="14871" max="14871" width="6.6328125" style="32" customWidth="1"/>
    <col min="14872" max="14872" width="7.08984375" style="32" customWidth="1"/>
    <col min="14873" max="14873" width="5.26953125" style="32" customWidth="1"/>
    <col min="14874" max="14875" width="7.6328125" style="32" customWidth="1"/>
    <col min="14876" max="14876" width="5.26953125" style="32" customWidth="1"/>
    <col min="14877" max="14878" width="7.81640625" style="32" customWidth="1"/>
    <col min="14879" max="14879" width="5.26953125" style="32" customWidth="1"/>
    <col min="14880" max="14881" width="7.81640625" style="32" customWidth="1"/>
    <col min="14882" max="14882" width="5.453125" style="32" customWidth="1"/>
    <col min="14883" max="14885" width="8.7265625" style="32"/>
    <col min="14886" max="14886" width="8.90625" style="32" bestFit="1" customWidth="1"/>
    <col min="14887" max="15107" width="8.7265625" style="32"/>
    <col min="15108" max="15108" width="15.26953125" style="32" customWidth="1"/>
    <col min="15109" max="15110" width="7.7265625" style="32" customWidth="1"/>
    <col min="15111" max="15111" width="6.26953125" style="32" customWidth="1"/>
    <col min="15112" max="15112" width="7.6328125" style="32" customWidth="1"/>
    <col min="15113" max="15113" width="8.08984375" style="32" customWidth="1"/>
    <col min="15114" max="15114" width="5.81640625" style="32" customWidth="1"/>
    <col min="15115" max="15115" width="7" style="32" customWidth="1"/>
    <col min="15116" max="15116" width="7.26953125" style="32" customWidth="1"/>
    <col min="15117" max="15117" width="5.81640625" style="32" customWidth="1"/>
    <col min="15118" max="15118" width="7.36328125" style="32" customWidth="1"/>
    <col min="15119" max="15119" width="7.08984375" style="32" customWidth="1"/>
    <col min="15120" max="15120" width="5.36328125" style="32" customWidth="1"/>
    <col min="15121" max="15121" width="6.6328125" style="32" customWidth="1"/>
    <col min="15122" max="15122" width="6.1796875" style="32" customWidth="1"/>
    <col min="15123" max="15123" width="5.7265625" style="32" customWidth="1"/>
    <col min="15124" max="15125" width="7.08984375" style="32" customWidth="1"/>
    <col min="15126" max="15126" width="6" style="32" customWidth="1"/>
    <col min="15127" max="15127" width="6.6328125" style="32" customWidth="1"/>
    <col min="15128" max="15128" width="7.08984375" style="32" customWidth="1"/>
    <col min="15129" max="15129" width="5.26953125" style="32" customWidth="1"/>
    <col min="15130" max="15131" width="7.6328125" style="32" customWidth="1"/>
    <col min="15132" max="15132" width="5.26953125" style="32" customWidth="1"/>
    <col min="15133" max="15134" width="7.81640625" style="32" customWidth="1"/>
    <col min="15135" max="15135" width="5.26953125" style="32" customWidth="1"/>
    <col min="15136" max="15137" width="7.81640625" style="32" customWidth="1"/>
    <col min="15138" max="15138" width="5.453125" style="32" customWidth="1"/>
    <col min="15139" max="15141" width="8.7265625" style="32"/>
    <col min="15142" max="15142" width="8.90625" style="32" bestFit="1" customWidth="1"/>
    <col min="15143" max="15363" width="8.7265625" style="32"/>
    <col min="15364" max="15364" width="15.26953125" style="32" customWidth="1"/>
    <col min="15365" max="15366" width="7.7265625" style="32" customWidth="1"/>
    <col min="15367" max="15367" width="6.26953125" style="32" customWidth="1"/>
    <col min="15368" max="15368" width="7.6328125" style="32" customWidth="1"/>
    <col min="15369" max="15369" width="8.08984375" style="32" customWidth="1"/>
    <col min="15370" max="15370" width="5.81640625" style="32" customWidth="1"/>
    <col min="15371" max="15371" width="7" style="32" customWidth="1"/>
    <col min="15372" max="15372" width="7.26953125" style="32" customWidth="1"/>
    <col min="15373" max="15373" width="5.81640625" style="32" customWidth="1"/>
    <col min="15374" max="15374" width="7.36328125" style="32" customWidth="1"/>
    <col min="15375" max="15375" width="7.08984375" style="32" customWidth="1"/>
    <col min="15376" max="15376" width="5.36328125" style="32" customWidth="1"/>
    <col min="15377" max="15377" width="6.6328125" style="32" customWidth="1"/>
    <col min="15378" max="15378" width="6.1796875" style="32" customWidth="1"/>
    <col min="15379" max="15379" width="5.7265625" style="32" customWidth="1"/>
    <col min="15380" max="15381" width="7.08984375" style="32" customWidth="1"/>
    <col min="15382" max="15382" width="6" style="32" customWidth="1"/>
    <col min="15383" max="15383" width="6.6328125" style="32" customWidth="1"/>
    <col min="15384" max="15384" width="7.08984375" style="32" customWidth="1"/>
    <col min="15385" max="15385" width="5.26953125" style="32" customWidth="1"/>
    <col min="15386" max="15387" width="7.6328125" style="32" customWidth="1"/>
    <col min="15388" max="15388" width="5.26953125" style="32" customWidth="1"/>
    <col min="15389" max="15390" width="7.81640625" style="32" customWidth="1"/>
    <col min="15391" max="15391" width="5.26953125" style="32" customWidth="1"/>
    <col min="15392" max="15393" width="7.81640625" style="32" customWidth="1"/>
    <col min="15394" max="15394" width="5.453125" style="32" customWidth="1"/>
    <col min="15395" max="15397" width="8.7265625" style="32"/>
    <col min="15398" max="15398" width="8.90625" style="32" bestFit="1" customWidth="1"/>
    <col min="15399" max="15619" width="8.7265625" style="32"/>
    <col min="15620" max="15620" width="15.26953125" style="32" customWidth="1"/>
    <col min="15621" max="15622" width="7.7265625" style="32" customWidth="1"/>
    <col min="15623" max="15623" width="6.26953125" style="32" customWidth="1"/>
    <col min="15624" max="15624" width="7.6328125" style="32" customWidth="1"/>
    <col min="15625" max="15625" width="8.08984375" style="32" customWidth="1"/>
    <col min="15626" max="15626" width="5.81640625" style="32" customWidth="1"/>
    <col min="15627" max="15627" width="7" style="32" customWidth="1"/>
    <col min="15628" max="15628" width="7.26953125" style="32" customWidth="1"/>
    <col min="15629" max="15629" width="5.81640625" style="32" customWidth="1"/>
    <col min="15630" max="15630" width="7.36328125" style="32" customWidth="1"/>
    <col min="15631" max="15631" width="7.08984375" style="32" customWidth="1"/>
    <col min="15632" max="15632" width="5.36328125" style="32" customWidth="1"/>
    <col min="15633" max="15633" width="6.6328125" style="32" customWidth="1"/>
    <col min="15634" max="15634" width="6.1796875" style="32" customWidth="1"/>
    <col min="15635" max="15635" width="5.7265625" style="32" customWidth="1"/>
    <col min="15636" max="15637" width="7.08984375" style="32" customWidth="1"/>
    <col min="15638" max="15638" width="6" style="32" customWidth="1"/>
    <col min="15639" max="15639" width="6.6328125" style="32" customWidth="1"/>
    <col min="15640" max="15640" width="7.08984375" style="32" customWidth="1"/>
    <col min="15641" max="15641" width="5.26953125" style="32" customWidth="1"/>
    <col min="15642" max="15643" width="7.6328125" style="32" customWidth="1"/>
    <col min="15644" max="15644" width="5.26953125" style="32" customWidth="1"/>
    <col min="15645" max="15646" width="7.81640625" style="32" customWidth="1"/>
    <col min="15647" max="15647" width="5.26953125" style="32" customWidth="1"/>
    <col min="15648" max="15649" width="7.81640625" style="32" customWidth="1"/>
    <col min="15650" max="15650" width="5.453125" style="32" customWidth="1"/>
    <col min="15651" max="15653" width="8.7265625" style="32"/>
    <col min="15654" max="15654" width="8.90625" style="32" bestFit="1" customWidth="1"/>
    <col min="15655" max="15875" width="8.7265625" style="32"/>
    <col min="15876" max="15876" width="15.26953125" style="32" customWidth="1"/>
    <col min="15877" max="15878" width="7.7265625" style="32" customWidth="1"/>
    <col min="15879" max="15879" width="6.26953125" style="32" customWidth="1"/>
    <col min="15880" max="15880" width="7.6328125" style="32" customWidth="1"/>
    <col min="15881" max="15881" width="8.08984375" style="32" customWidth="1"/>
    <col min="15882" max="15882" width="5.81640625" style="32" customWidth="1"/>
    <col min="15883" max="15883" width="7" style="32" customWidth="1"/>
    <col min="15884" max="15884" width="7.26953125" style="32" customWidth="1"/>
    <col min="15885" max="15885" width="5.81640625" style="32" customWidth="1"/>
    <col min="15886" max="15886" width="7.36328125" style="32" customWidth="1"/>
    <col min="15887" max="15887" width="7.08984375" style="32" customWidth="1"/>
    <col min="15888" max="15888" width="5.36328125" style="32" customWidth="1"/>
    <col min="15889" max="15889" width="6.6328125" style="32" customWidth="1"/>
    <col min="15890" max="15890" width="6.1796875" style="32" customWidth="1"/>
    <col min="15891" max="15891" width="5.7265625" style="32" customWidth="1"/>
    <col min="15892" max="15893" width="7.08984375" style="32" customWidth="1"/>
    <col min="15894" max="15894" width="6" style="32" customWidth="1"/>
    <col min="15895" max="15895" width="6.6328125" style="32" customWidth="1"/>
    <col min="15896" max="15896" width="7.08984375" style="32" customWidth="1"/>
    <col min="15897" max="15897" width="5.26953125" style="32" customWidth="1"/>
    <col min="15898" max="15899" width="7.6328125" style="32" customWidth="1"/>
    <col min="15900" max="15900" width="5.26953125" style="32" customWidth="1"/>
    <col min="15901" max="15902" width="7.81640625" style="32" customWidth="1"/>
    <col min="15903" max="15903" width="5.26953125" style="32" customWidth="1"/>
    <col min="15904" max="15905" width="7.81640625" style="32" customWidth="1"/>
    <col min="15906" max="15906" width="5.453125" style="32" customWidth="1"/>
    <col min="15907" max="15909" width="8.7265625" style="32"/>
    <col min="15910" max="15910" width="8.90625" style="32" bestFit="1" customWidth="1"/>
    <col min="15911" max="16131" width="8.7265625" style="32"/>
    <col min="16132" max="16132" width="15.26953125" style="32" customWidth="1"/>
    <col min="16133" max="16134" width="7.7265625" style="32" customWidth="1"/>
    <col min="16135" max="16135" width="6.26953125" style="32" customWidth="1"/>
    <col min="16136" max="16136" width="7.6328125" style="32" customWidth="1"/>
    <col min="16137" max="16137" width="8.08984375" style="32" customWidth="1"/>
    <col min="16138" max="16138" width="5.81640625" style="32" customWidth="1"/>
    <col min="16139" max="16139" width="7" style="32" customWidth="1"/>
    <col min="16140" max="16140" width="7.26953125" style="32" customWidth="1"/>
    <col min="16141" max="16141" width="5.81640625" style="32" customWidth="1"/>
    <col min="16142" max="16142" width="7.36328125" style="32" customWidth="1"/>
    <col min="16143" max="16143" width="7.08984375" style="32" customWidth="1"/>
    <col min="16144" max="16144" width="5.36328125" style="32" customWidth="1"/>
    <col min="16145" max="16145" width="6.6328125" style="32" customWidth="1"/>
    <col min="16146" max="16146" width="6.1796875" style="32" customWidth="1"/>
    <col min="16147" max="16147" width="5.7265625" style="32" customWidth="1"/>
    <col min="16148" max="16149" width="7.08984375" style="32" customWidth="1"/>
    <col min="16150" max="16150" width="6" style="32" customWidth="1"/>
    <col min="16151" max="16151" width="6.6328125" style="32" customWidth="1"/>
    <col min="16152" max="16152" width="7.08984375" style="32" customWidth="1"/>
    <col min="16153" max="16153" width="5.26953125" style="32" customWidth="1"/>
    <col min="16154" max="16155" width="7.6328125" style="32" customWidth="1"/>
    <col min="16156" max="16156" width="5.26953125" style="32" customWidth="1"/>
    <col min="16157" max="16158" width="7.81640625" style="32" customWidth="1"/>
    <col min="16159" max="16159" width="5.26953125" style="32" customWidth="1"/>
    <col min="16160" max="16161" width="7.81640625" style="32" customWidth="1"/>
    <col min="16162" max="16162" width="5.453125" style="32" customWidth="1"/>
    <col min="16163" max="16165" width="8.7265625" style="32"/>
    <col min="16166" max="16166" width="8.90625" style="32" bestFit="1" customWidth="1"/>
    <col min="16167" max="16384" width="8.7265625" style="32"/>
  </cols>
  <sheetData>
    <row r="1" spans="1:35" s="30" customFormat="1" ht="60" customHeight="1">
      <c r="A1" s="29"/>
      <c r="B1" s="323" t="s">
        <v>123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227"/>
      <c r="U1" s="227"/>
      <c r="V1" s="227"/>
      <c r="W1" s="228"/>
      <c r="X1" s="228"/>
      <c r="Y1" s="229"/>
      <c r="Z1" s="229"/>
      <c r="AA1" s="228"/>
      <c r="AB1" s="228"/>
      <c r="AC1" s="228"/>
      <c r="AD1" s="228"/>
      <c r="AE1" s="230"/>
      <c r="AG1" s="231"/>
      <c r="AH1" s="137" t="s">
        <v>75</v>
      </c>
    </row>
    <row r="2" spans="1:35" s="30" customFormat="1" ht="13.5" customHeight="1">
      <c r="A2" s="29"/>
      <c r="B2" s="170"/>
      <c r="C2" s="170"/>
      <c r="D2" s="170"/>
      <c r="E2" s="170"/>
      <c r="F2" s="170"/>
      <c r="G2" s="170"/>
      <c r="H2" s="170"/>
      <c r="I2" s="170"/>
      <c r="J2" s="170"/>
      <c r="K2" s="232"/>
      <c r="L2" s="232"/>
      <c r="M2" s="232"/>
      <c r="N2" s="170"/>
      <c r="O2" s="170"/>
      <c r="Q2" s="231"/>
      <c r="R2" s="231"/>
      <c r="S2" s="231" t="s">
        <v>76</v>
      </c>
      <c r="T2" s="227"/>
      <c r="U2" s="227"/>
      <c r="V2" s="227"/>
      <c r="W2" s="228"/>
      <c r="X2" s="228"/>
      <c r="Y2" s="229"/>
      <c r="Z2" s="229"/>
      <c r="AA2" s="228"/>
      <c r="AB2" s="228"/>
      <c r="AC2" s="228"/>
      <c r="AD2" s="228"/>
      <c r="AE2" s="230"/>
      <c r="AG2" s="231" t="s">
        <v>76</v>
      </c>
      <c r="AH2" s="231"/>
    </row>
    <row r="3" spans="1:35" s="274" customFormat="1" ht="27.75" customHeight="1">
      <c r="A3" s="351"/>
      <c r="B3" s="354" t="s">
        <v>77</v>
      </c>
      <c r="C3" s="355"/>
      <c r="D3" s="356"/>
      <c r="E3" s="333" t="s">
        <v>78</v>
      </c>
      <c r="F3" s="334"/>
      <c r="G3" s="335"/>
      <c r="H3" s="324" t="s">
        <v>89</v>
      </c>
      <c r="I3" s="325"/>
      <c r="J3" s="326"/>
      <c r="K3" s="363" t="s">
        <v>79</v>
      </c>
      <c r="L3" s="363"/>
      <c r="M3" s="363"/>
      <c r="N3" s="333" t="s">
        <v>31</v>
      </c>
      <c r="O3" s="334"/>
      <c r="P3" s="335"/>
      <c r="Q3" s="324" t="s">
        <v>81</v>
      </c>
      <c r="R3" s="325"/>
      <c r="S3" s="326"/>
      <c r="T3" s="333" t="s">
        <v>32</v>
      </c>
      <c r="U3" s="334"/>
      <c r="V3" s="335"/>
      <c r="W3" s="333" t="s">
        <v>83</v>
      </c>
      <c r="X3" s="334"/>
      <c r="Y3" s="334"/>
      <c r="Z3" s="333" t="s">
        <v>101</v>
      </c>
      <c r="AA3" s="334"/>
      <c r="AB3" s="335"/>
      <c r="AC3" s="342" t="s">
        <v>8</v>
      </c>
      <c r="AD3" s="343"/>
      <c r="AE3" s="344"/>
      <c r="AF3" s="333" t="s">
        <v>102</v>
      </c>
      <c r="AG3" s="334"/>
      <c r="AH3" s="335"/>
    </row>
    <row r="4" spans="1:35" s="275" customFormat="1" ht="14.25" customHeight="1">
      <c r="A4" s="352"/>
      <c r="B4" s="357"/>
      <c r="C4" s="358"/>
      <c r="D4" s="359"/>
      <c r="E4" s="336"/>
      <c r="F4" s="337"/>
      <c r="G4" s="338"/>
      <c r="H4" s="327"/>
      <c r="I4" s="328"/>
      <c r="J4" s="329"/>
      <c r="K4" s="363"/>
      <c r="L4" s="363"/>
      <c r="M4" s="363"/>
      <c r="N4" s="337"/>
      <c r="O4" s="337"/>
      <c r="P4" s="338"/>
      <c r="Q4" s="327"/>
      <c r="R4" s="328"/>
      <c r="S4" s="329"/>
      <c r="T4" s="336"/>
      <c r="U4" s="337"/>
      <c r="V4" s="338"/>
      <c r="W4" s="336"/>
      <c r="X4" s="337"/>
      <c r="Y4" s="337"/>
      <c r="Z4" s="336"/>
      <c r="AA4" s="337"/>
      <c r="AB4" s="338"/>
      <c r="AC4" s="345"/>
      <c r="AD4" s="346"/>
      <c r="AE4" s="347"/>
      <c r="AF4" s="336"/>
      <c r="AG4" s="337"/>
      <c r="AH4" s="338"/>
    </row>
    <row r="5" spans="1:35" s="275" customFormat="1" ht="28.5" customHeight="1">
      <c r="A5" s="352"/>
      <c r="B5" s="360"/>
      <c r="C5" s="361"/>
      <c r="D5" s="362"/>
      <c r="E5" s="339"/>
      <c r="F5" s="340"/>
      <c r="G5" s="341"/>
      <c r="H5" s="330"/>
      <c r="I5" s="331"/>
      <c r="J5" s="332"/>
      <c r="K5" s="363"/>
      <c r="L5" s="363"/>
      <c r="M5" s="363"/>
      <c r="N5" s="340"/>
      <c r="O5" s="340"/>
      <c r="P5" s="341"/>
      <c r="Q5" s="330"/>
      <c r="R5" s="331"/>
      <c r="S5" s="332"/>
      <c r="T5" s="339"/>
      <c r="U5" s="340"/>
      <c r="V5" s="341"/>
      <c r="W5" s="339"/>
      <c r="X5" s="340"/>
      <c r="Y5" s="340"/>
      <c r="Z5" s="339"/>
      <c r="AA5" s="340"/>
      <c r="AB5" s="341"/>
      <c r="AC5" s="348"/>
      <c r="AD5" s="349"/>
      <c r="AE5" s="350"/>
      <c r="AF5" s="339"/>
      <c r="AG5" s="340"/>
      <c r="AH5" s="341"/>
    </row>
    <row r="6" spans="1:35" s="233" customFormat="1" ht="31.2" customHeight="1">
      <c r="A6" s="353"/>
      <c r="B6" s="234">
        <v>2022</v>
      </c>
      <c r="C6" s="234">
        <v>2023</v>
      </c>
      <c r="D6" s="235" t="s">
        <v>2</v>
      </c>
      <c r="E6" s="234">
        <v>2022</v>
      </c>
      <c r="F6" s="234">
        <v>2023</v>
      </c>
      <c r="G6" s="235" t="s">
        <v>2</v>
      </c>
      <c r="H6" s="234">
        <v>2022</v>
      </c>
      <c r="I6" s="234">
        <v>2023</v>
      </c>
      <c r="J6" s="235" t="s">
        <v>2</v>
      </c>
      <c r="K6" s="234">
        <v>2022</v>
      </c>
      <c r="L6" s="234">
        <v>2023</v>
      </c>
      <c r="M6" s="235" t="s">
        <v>2</v>
      </c>
      <c r="N6" s="234">
        <v>2022</v>
      </c>
      <c r="O6" s="234">
        <v>2023</v>
      </c>
      <c r="P6" s="235" t="s">
        <v>2</v>
      </c>
      <c r="Q6" s="234">
        <v>2022</v>
      </c>
      <c r="R6" s="234">
        <v>2023</v>
      </c>
      <c r="S6" s="235" t="s">
        <v>2</v>
      </c>
      <c r="T6" s="234">
        <v>2022</v>
      </c>
      <c r="U6" s="234">
        <v>2023</v>
      </c>
      <c r="V6" s="235" t="s">
        <v>2</v>
      </c>
      <c r="W6" s="234">
        <v>2022</v>
      </c>
      <c r="X6" s="234">
        <v>2023</v>
      </c>
      <c r="Y6" s="235" t="s">
        <v>2</v>
      </c>
      <c r="Z6" s="236">
        <v>2022</v>
      </c>
      <c r="AA6" s="234">
        <v>2023</v>
      </c>
      <c r="AB6" s="235" t="s">
        <v>2</v>
      </c>
      <c r="AC6" s="234">
        <v>2022</v>
      </c>
      <c r="AD6" s="234">
        <v>2023</v>
      </c>
      <c r="AE6" s="235" t="s">
        <v>2</v>
      </c>
      <c r="AF6" s="234">
        <v>2022</v>
      </c>
      <c r="AG6" s="234">
        <v>2023</v>
      </c>
      <c r="AH6" s="235" t="s">
        <v>2</v>
      </c>
    </row>
    <row r="7" spans="1:35" s="238" customFormat="1" ht="12.75" customHeight="1">
      <c r="A7" s="237" t="s">
        <v>3</v>
      </c>
      <c r="B7" s="237">
        <v>1</v>
      </c>
      <c r="C7" s="237">
        <v>2</v>
      </c>
      <c r="D7" s="237">
        <v>3</v>
      </c>
      <c r="E7" s="237">
        <v>4</v>
      </c>
      <c r="F7" s="237">
        <v>5</v>
      </c>
      <c r="G7" s="237">
        <v>6</v>
      </c>
      <c r="H7" s="237">
        <v>7</v>
      </c>
      <c r="I7" s="237">
        <v>8</v>
      </c>
      <c r="J7" s="237">
        <v>9</v>
      </c>
      <c r="K7" s="237">
        <v>10</v>
      </c>
      <c r="L7" s="237">
        <v>11</v>
      </c>
      <c r="M7" s="237">
        <v>12</v>
      </c>
      <c r="N7" s="237">
        <v>13</v>
      </c>
      <c r="O7" s="237">
        <v>14</v>
      </c>
      <c r="P7" s="237">
        <v>15</v>
      </c>
      <c r="Q7" s="237">
        <v>16</v>
      </c>
      <c r="R7" s="237">
        <v>17</v>
      </c>
      <c r="S7" s="237">
        <v>18</v>
      </c>
      <c r="T7" s="237">
        <v>19</v>
      </c>
      <c r="U7" s="237">
        <v>20</v>
      </c>
      <c r="V7" s="237">
        <v>21</v>
      </c>
      <c r="W7" s="237">
        <v>22</v>
      </c>
      <c r="X7" s="237">
        <v>23</v>
      </c>
      <c r="Y7" s="237">
        <v>24</v>
      </c>
      <c r="Z7" s="237">
        <v>25</v>
      </c>
      <c r="AA7" s="237">
        <v>26</v>
      </c>
      <c r="AB7" s="237">
        <v>27</v>
      </c>
      <c r="AC7" s="237">
        <v>28</v>
      </c>
      <c r="AD7" s="237">
        <v>29</v>
      </c>
      <c r="AE7" s="237">
        <v>30</v>
      </c>
      <c r="AF7" s="237">
        <v>31</v>
      </c>
      <c r="AG7" s="237">
        <v>32</v>
      </c>
      <c r="AH7" s="237">
        <v>33</v>
      </c>
    </row>
    <row r="8" spans="1:35" s="31" customFormat="1" ht="27.6" customHeight="1">
      <c r="A8" s="203" t="s">
        <v>17</v>
      </c>
      <c r="B8" s="257">
        <v>432</v>
      </c>
      <c r="C8" s="257">
        <v>106</v>
      </c>
      <c r="D8" s="258">
        <v>24.537037037037038</v>
      </c>
      <c r="E8" s="259">
        <v>424</v>
      </c>
      <c r="F8" s="259">
        <v>102</v>
      </c>
      <c r="G8" s="260">
        <v>24.056603773584907</v>
      </c>
      <c r="H8" s="259">
        <v>123</v>
      </c>
      <c r="I8" s="259">
        <v>71</v>
      </c>
      <c r="J8" s="260">
        <f>I8/H8*100</f>
        <v>57.72357723577236</v>
      </c>
      <c r="K8" s="259">
        <v>204</v>
      </c>
      <c r="L8" s="259">
        <v>19</v>
      </c>
      <c r="M8" s="260">
        <v>9.3137254901960791</v>
      </c>
      <c r="N8" s="259">
        <v>16</v>
      </c>
      <c r="O8" s="259">
        <v>7</v>
      </c>
      <c r="P8" s="260">
        <v>43.75</v>
      </c>
      <c r="Q8" s="259">
        <v>0</v>
      </c>
      <c r="R8" s="259">
        <v>4</v>
      </c>
      <c r="S8" s="260" t="s">
        <v>96</v>
      </c>
      <c r="T8" s="259">
        <v>2</v>
      </c>
      <c r="U8" s="259">
        <v>1</v>
      </c>
      <c r="V8" s="260">
        <v>50</v>
      </c>
      <c r="W8" s="259">
        <v>269</v>
      </c>
      <c r="X8" s="259">
        <v>91</v>
      </c>
      <c r="Y8" s="260">
        <v>33.828996282527882</v>
      </c>
      <c r="Z8" s="259">
        <v>88</v>
      </c>
      <c r="AA8" s="259">
        <v>59</v>
      </c>
      <c r="AB8" s="260">
        <v>67.045454545454547</v>
      </c>
      <c r="AC8" s="259">
        <v>87</v>
      </c>
      <c r="AD8" s="259">
        <v>55</v>
      </c>
      <c r="AE8" s="260">
        <v>63.218390804597703</v>
      </c>
      <c r="AF8" s="259">
        <v>71</v>
      </c>
      <c r="AG8" s="261">
        <v>34</v>
      </c>
      <c r="AH8" s="262">
        <v>47.887323943661968</v>
      </c>
    </row>
    <row r="9" spans="1:35" s="240" customFormat="1" ht="32.4" customHeight="1">
      <c r="A9" s="204" t="s">
        <v>35</v>
      </c>
      <c r="B9" s="263">
        <v>84</v>
      </c>
      <c r="C9" s="263">
        <v>19</v>
      </c>
      <c r="D9" s="264">
        <v>22.61904761904762</v>
      </c>
      <c r="E9" s="265">
        <v>82</v>
      </c>
      <c r="F9" s="265">
        <v>19</v>
      </c>
      <c r="G9" s="266">
        <v>23.170731707317074</v>
      </c>
      <c r="H9" s="267">
        <v>30</v>
      </c>
      <c r="I9" s="267">
        <v>12</v>
      </c>
      <c r="J9" s="268">
        <f t="shared" ref="J9:J12" si="0">I9/H9*100</f>
        <v>40</v>
      </c>
      <c r="K9" s="267">
        <v>46</v>
      </c>
      <c r="L9" s="267">
        <v>4</v>
      </c>
      <c r="M9" s="266">
        <v>8.695652173913043</v>
      </c>
      <c r="N9" s="265">
        <v>2</v>
      </c>
      <c r="O9" s="265">
        <v>0</v>
      </c>
      <c r="P9" s="266">
        <v>0</v>
      </c>
      <c r="Q9" s="267">
        <v>0</v>
      </c>
      <c r="R9" s="267">
        <v>0</v>
      </c>
      <c r="S9" s="266" t="s">
        <v>96</v>
      </c>
      <c r="T9" s="267">
        <v>2</v>
      </c>
      <c r="U9" s="267">
        <v>0</v>
      </c>
      <c r="V9" s="269">
        <v>0</v>
      </c>
      <c r="W9" s="265">
        <v>67</v>
      </c>
      <c r="X9" s="267">
        <v>19</v>
      </c>
      <c r="Y9" s="266">
        <v>28.35820895522388</v>
      </c>
      <c r="Z9" s="267">
        <v>13</v>
      </c>
      <c r="AA9" s="267">
        <v>9</v>
      </c>
      <c r="AB9" s="266">
        <v>69.230769230769226</v>
      </c>
      <c r="AC9" s="265">
        <v>12</v>
      </c>
      <c r="AD9" s="270">
        <v>9</v>
      </c>
      <c r="AE9" s="266">
        <v>75</v>
      </c>
      <c r="AF9" s="265">
        <v>10</v>
      </c>
      <c r="AG9" s="271">
        <v>3</v>
      </c>
      <c r="AH9" s="272">
        <v>30</v>
      </c>
      <c r="AI9" s="239"/>
    </row>
    <row r="10" spans="1:35" s="240" customFormat="1" ht="32.4" customHeight="1">
      <c r="A10" s="204" t="s">
        <v>36</v>
      </c>
      <c r="B10" s="263">
        <v>80</v>
      </c>
      <c r="C10" s="263">
        <v>29</v>
      </c>
      <c r="D10" s="264">
        <v>36.25</v>
      </c>
      <c r="E10" s="265">
        <v>78</v>
      </c>
      <c r="F10" s="265">
        <v>27</v>
      </c>
      <c r="G10" s="266">
        <v>34.615384615384613</v>
      </c>
      <c r="H10" s="267">
        <v>22</v>
      </c>
      <c r="I10" s="267">
        <v>23</v>
      </c>
      <c r="J10" s="268">
        <f t="shared" si="0"/>
        <v>104.54545454545455</v>
      </c>
      <c r="K10" s="267">
        <v>38</v>
      </c>
      <c r="L10" s="267">
        <v>7</v>
      </c>
      <c r="M10" s="266">
        <v>18.421052631578945</v>
      </c>
      <c r="N10" s="265">
        <v>3</v>
      </c>
      <c r="O10" s="265">
        <v>0</v>
      </c>
      <c r="P10" s="266">
        <v>0</v>
      </c>
      <c r="Q10" s="267">
        <v>0</v>
      </c>
      <c r="R10" s="267">
        <v>0</v>
      </c>
      <c r="S10" s="266" t="s">
        <v>96</v>
      </c>
      <c r="T10" s="267">
        <v>0</v>
      </c>
      <c r="U10" s="267">
        <v>0</v>
      </c>
      <c r="V10" s="269" t="s">
        <v>96</v>
      </c>
      <c r="W10" s="265">
        <v>46</v>
      </c>
      <c r="X10" s="267">
        <v>23</v>
      </c>
      <c r="Y10" s="266">
        <v>50</v>
      </c>
      <c r="Z10" s="267">
        <v>16</v>
      </c>
      <c r="AA10" s="267">
        <v>16</v>
      </c>
      <c r="AB10" s="266">
        <v>100</v>
      </c>
      <c r="AC10" s="265">
        <v>16</v>
      </c>
      <c r="AD10" s="270">
        <v>14</v>
      </c>
      <c r="AE10" s="266">
        <v>87.5</v>
      </c>
      <c r="AF10" s="265">
        <v>15</v>
      </c>
      <c r="AG10" s="271">
        <v>10</v>
      </c>
      <c r="AH10" s="272">
        <v>66.666666666666657</v>
      </c>
      <c r="AI10" s="239"/>
    </row>
    <row r="11" spans="1:35" s="240" customFormat="1" ht="32.4" customHeight="1">
      <c r="A11" s="204" t="s">
        <v>37</v>
      </c>
      <c r="B11" s="263">
        <v>36</v>
      </c>
      <c r="C11" s="263">
        <v>9</v>
      </c>
      <c r="D11" s="264">
        <v>25</v>
      </c>
      <c r="E11" s="265">
        <v>36</v>
      </c>
      <c r="F11" s="265">
        <v>9</v>
      </c>
      <c r="G11" s="266">
        <v>25</v>
      </c>
      <c r="H11" s="267">
        <v>9</v>
      </c>
      <c r="I11" s="267">
        <v>3</v>
      </c>
      <c r="J11" s="268">
        <f t="shared" si="0"/>
        <v>33.333333333333329</v>
      </c>
      <c r="K11" s="267">
        <v>21</v>
      </c>
      <c r="L11" s="267">
        <v>3</v>
      </c>
      <c r="M11" s="266">
        <v>14.285714285714285</v>
      </c>
      <c r="N11" s="265">
        <v>0</v>
      </c>
      <c r="O11" s="265">
        <v>1</v>
      </c>
      <c r="P11" s="266" t="s">
        <v>96</v>
      </c>
      <c r="Q11" s="267">
        <v>0</v>
      </c>
      <c r="R11" s="267">
        <v>2</v>
      </c>
      <c r="S11" s="266" t="s">
        <v>96</v>
      </c>
      <c r="T11" s="267">
        <v>0</v>
      </c>
      <c r="U11" s="267">
        <v>0</v>
      </c>
      <c r="V11" s="269" t="s">
        <v>96</v>
      </c>
      <c r="W11" s="265">
        <v>32</v>
      </c>
      <c r="X11" s="267">
        <v>8</v>
      </c>
      <c r="Y11" s="266">
        <v>25</v>
      </c>
      <c r="Z11" s="267">
        <v>6</v>
      </c>
      <c r="AA11" s="267">
        <v>2</v>
      </c>
      <c r="AB11" s="266">
        <v>33.333333333333329</v>
      </c>
      <c r="AC11" s="265">
        <v>6</v>
      </c>
      <c r="AD11" s="270">
        <v>2</v>
      </c>
      <c r="AE11" s="266">
        <v>33.333333333333329</v>
      </c>
      <c r="AF11" s="265">
        <v>3</v>
      </c>
      <c r="AG11" s="271">
        <v>2</v>
      </c>
      <c r="AH11" s="272">
        <v>66.666666666666657</v>
      </c>
      <c r="AI11" s="239"/>
    </row>
    <row r="12" spans="1:35" s="240" customFormat="1" ht="32.4" customHeight="1">
      <c r="A12" s="204" t="s">
        <v>88</v>
      </c>
      <c r="B12" s="263">
        <v>232</v>
      </c>
      <c r="C12" s="263">
        <v>49</v>
      </c>
      <c r="D12" s="264">
        <v>21.120689655172413</v>
      </c>
      <c r="E12" s="265">
        <v>228</v>
      </c>
      <c r="F12" s="265">
        <v>47</v>
      </c>
      <c r="G12" s="266">
        <v>20.614035087719298</v>
      </c>
      <c r="H12" s="267">
        <v>62</v>
      </c>
      <c r="I12" s="267">
        <v>33</v>
      </c>
      <c r="J12" s="268">
        <f t="shared" si="0"/>
        <v>53.225806451612897</v>
      </c>
      <c r="K12" s="267">
        <v>99</v>
      </c>
      <c r="L12" s="267">
        <v>5</v>
      </c>
      <c r="M12" s="266">
        <v>5.0505050505050502</v>
      </c>
      <c r="N12" s="265">
        <v>11</v>
      </c>
      <c r="O12" s="265">
        <v>6</v>
      </c>
      <c r="P12" s="266">
        <v>54.54545454545454</v>
      </c>
      <c r="Q12" s="267">
        <v>0</v>
      </c>
      <c r="R12" s="267">
        <v>2</v>
      </c>
      <c r="S12" s="266" t="s">
        <v>96</v>
      </c>
      <c r="T12" s="267">
        <v>0</v>
      </c>
      <c r="U12" s="267">
        <v>1</v>
      </c>
      <c r="V12" s="269" t="s">
        <v>96</v>
      </c>
      <c r="W12" s="265">
        <v>124</v>
      </c>
      <c r="X12" s="267">
        <v>41</v>
      </c>
      <c r="Y12" s="266">
        <v>33.064516129032256</v>
      </c>
      <c r="Z12" s="267">
        <v>53</v>
      </c>
      <c r="AA12" s="267">
        <v>32</v>
      </c>
      <c r="AB12" s="266">
        <v>60.377358490566039</v>
      </c>
      <c r="AC12" s="265">
        <v>53</v>
      </c>
      <c r="AD12" s="270">
        <v>30</v>
      </c>
      <c r="AE12" s="266">
        <v>56.60377358490566</v>
      </c>
      <c r="AF12" s="265">
        <v>43</v>
      </c>
      <c r="AG12" s="271">
        <v>19</v>
      </c>
      <c r="AH12" s="272">
        <v>44.186046511627907</v>
      </c>
      <c r="AI12" s="239"/>
    </row>
    <row r="13" spans="1:35" ht="23.25" customHeight="1"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241"/>
      <c r="R13" s="241"/>
      <c r="S13" s="241"/>
    </row>
  </sheetData>
  <mergeCells count="14">
    <mergeCell ref="Z3:AB5"/>
    <mergeCell ref="AC3:AE5"/>
    <mergeCell ref="AF3:AH5"/>
    <mergeCell ref="A3:A6"/>
    <mergeCell ref="B3:D5"/>
    <mergeCell ref="E3:G5"/>
    <mergeCell ref="H3:J5"/>
    <mergeCell ref="K3:M5"/>
    <mergeCell ref="N3:P5"/>
    <mergeCell ref="B13:P13"/>
    <mergeCell ref="B1:S1"/>
    <mergeCell ref="Q3:S5"/>
    <mergeCell ref="T3:V5"/>
    <mergeCell ref="W3:Y5"/>
  </mergeCells>
  <printOptions horizontalCentered="1" verticalCentered="1"/>
  <pageMargins left="0" right="0" top="0" bottom="0" header="0" footer="0"/>
  <pageSetup paperSize="9" scale="85" orientation="landscape" r:id="rId1"/>
  <headerFooter alignWithMargins="0"/>
  <colBreaks count="1" manualBreakCount="1">
    <brk id="19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0"/>
  <sheetViews>
    <sheetView zoomScale="70" zoomScaleNormal="70" zoomScaleSheetLayoutView="80" workbookViewId="0">
      <selection activeCell="A8" sqref="A8"/>
    </sheetView>
  </sheetViews>
  <sheetFormatPr defaultColWidth="6.54296875" defaultRowHeight="13.2"/>
  <cols>
    <col min="1" max="1" width="49.36328125" style="1" customWidth="1"/>
    <col min="2" max="2" width="18" style="1" customWidth="1"/>
    <col min="3" max="3" width="18.81640625" style="1" customWidth="1"/>
    <col min="4" max="4" width="11.1796875" style="1" customWidth="1"/>
    <col min="5" max="5" width="10.90625" style="1" customWidth="1"/>
    <col min="6" max="16384" width="6.54296875" style="1"/>
  </cols>
  <sheetData>
    <row r="1" spans="1:9" ht="52.5" customHeight="1">
      <c r="A1" s="290" t="s">
        <v>112</v>
      </c>
      <c r="B1" s="290"/>
      <c r="C1" s="290"/>
      <c r="D1" s="290"/>
      <c r="E1" s="290"/>
    </row>
    <row r="2" spans="1:9" ht="29.25" customHeight="1">
      <c r="A2" s="364"/>
      <c r="B2" s="364"/>
      <c r="C2" s="364"/>
      <c r="D2" s="364"/>
      <c r="E2" s="364"/>
    </row>
    <row r="3" spans="1:9" s="2" customFormat="1" ht="23.25" customHeight="1">
      <c r="A3" s="285" t="s">
        <v>5</v>
      </c>
      <c r="B3" s="291" t="s">
        <v>113</v>
      </c>
      <c r="C3" s="291" t="s">
        <v>114</v>
      </c>
      <c r="D3" s="317" t="s">
        <v>1</v>
      </c>
      <c r="E3" s="318"/>
    </row>
    <row r="4" spans="1:9" s="2" customFormat="1" ht="27.6">
      <c r="A4" s="286"/>
      <c r="B4" s="292"/>
      <c r="C4" s="292"/>
      <c r="D4" s="120" t="s">
        <v>2</v>
      </c>
      <c r="E4" s="121" t="s">
        <v>94</v>
      </c>
    </row>
    <row r="5" spans="1:9" s="3" customFormat="1" ht="15.75" customHeight="1">
      <c r="A5" s="184" t="s">
        <v>3</v>
      </c>
      <c r="B5" s="185">
        <v>1</v>
      </c>
      <c r="C5" s="185">
        <v>2</v>
      </c>
      <c r="D5" s="185">
        <v>3</v>
      </c>
      <c r="E5" s="185">
        <v>4</v>
      </c>
    </row>
    <row r="6" spans="1:9" s="3" customFormat="1" ht="29.25" customHeight="1">
      <c r="A6" s="124" t="s">
        <v>10</v>
      </c>
      <c r="B6" s="243">
        <v>1205</v>
      </c>
      <c r="C6" s="243">
        <v>757</v>
      </c>
      <c r="D6" s="244">
        <v>62.821576763485474</v>
      </c>
      <c r="E6" s="188">
        <v>-448</v>
      </c>
      <c r="I6" s="127"/>
    </row>
    <row r="7" spans="1:9" s="2" customFormat="1" ht="29.25" customHeight="1">
      <c r="A7" s="124" t="s">
        <v>11</v>
      </c>
      <c r="B7" s="243">
        <v>693</v>
      </c>
      <c r="C7" s="243">
        <v>654</v>
      </c>
      <c r="D7" s="244">
        <v>94.372294372294377</v>
      </c>
      <c r="E7" s="188">
        <v>-39</v>
      </c>
      <c r="I7" s="127"/>
    </row>
    <row r="8" spans="1:9" s="2" customFormat="1" ht="29.25" customHeight="1">
      <c r="A8" s="124" t="s">
        <v>95</v>
      </c>
      <c r="B8" s="243">
        <v>675</v>
      </c>
      <c r="C8" s="243">
        <v>305</v>
      </c>
      <c r="D8" s="244">
        <v>45.185185185185183</v>
      </c>
      <c r="E8" s="188">
        <v>-370</v>
      </c>
      <c r="I8" s="127"/>
    </row>
    <row r="9" spans="1:9" s="2" customFormat="1" ht="48.75" customHeight="1">
      <c r="A9" s="128" t="s">
        <v>12</v>
      </c>
      <c r="B9" s="243">
        <v>214</v>
      </c>
      <c r="C9" s="243">
        <v>181</v>
      </c>
      <c r="D9" s="244">
        <v>84.579439252336456</v>
      </c>
      <c r="E9" s="188">
        <v>-33</v>
      </c>
      <c r="I9" s="127"/>
    </row>
    <row r="10" spans="1:9" s="2" customFormat="1" ht="34.5" customHeight="1">
      <c r="A10" s="129" t="s">
        <v>13</v>
      </c>
      <c r="B10" s="243">
        <v>19</v>
      </c>
      <c r="C10" s="243">
        <v>58</v>
      </c>
      <c r="D10" s="244" t="s">
        <v>115</v>
      </c>
      <c r="E10" s="188">
        <v>39</v>
      </c>
      <c r="I10" s="127"/>
    </row>
    <row r="11" spans="1:9" s="2" customFormat="1" ht="30" customHeight="1">
      <c r="A11" s="129" t="s">
        <v>44</v>
      </c>
      <c r="B11" s="243">
        <v>0</v>
      </c>
      <c r="C11" s="243">
        <v>6</v>
      </c>
      <c r="D11" s="244" t="s">
        <v>96</v>
      </c>
      <c r="E11" s="188">
        <v>6</v>
      </c>
      <c r="I11" s="127"/>
    </row>
    <row r="12" spans="1:9" s="2" customFormat="1" ht="48.75" customHeight="1">
      <c r="A12" s="129" t="s">
        <v>70</v>
      </c>
      <c r="B12" s="243">
        <v>2</v>
      </c>
      <c r="C12" s="243">
        <v>5</v>
      </c>
      <c r="D12" s="244" t="s">
        <v>116</v>
      </c>
      <c r="E12" s="188">
        <v>3</v>
      </c>
      <c r="I12" s="127"/>
    </row>
    <row r="13" spans="1:9" s="2" customFormat="1" ht="54.75" customHeight="1">
      <c r="A13" s="129" t="s">
        <v>15</v>
      </c>
      <c r="B13" s="189">
        <v>654</v>
      </c>
      <c r="C13" s="189">
        <v>465</v>
      </c>
      <c r="D13" s="187">
        <v>71.100917431192656</v>
      </c>
      <c r="E13" s="188">
        <v>-189</v>
      </c>
      <c r="I13" s="127"/>
    </row>
    <row r="14" spans="1:9" s="2" customFormat="1" ht="12.75" customHeight="1">
      <c r="A14" s="281" t="s">
        <v>4</v>
      </c>
      <c r="B14" s="282"/>
      <c r="C14" s="282"/>
      <c r="D14" s="282"/>
      <c r="E14" s="282"/>
      <c r="I14" s="127"/>
    </row>
    <row r="15" spans="1:9" s="2" customFormat="1" ht="18" customHeight="1">
      <c r="A15" s="283"/>
      <c r="B15" s="284"/>
      <c r="C15" s="284"/>
      <c r="D15" s="284"/>
      <c r="E15" s="284"/>
      <c r="I15" s="127"/>
    </row>
    <row r="16" spans="1:9" s="2" customFormat="1" ht="20.25" customHeight="1">
      <c r="A16" s="285" t="s">
        <v>5</v>
      </c>
      <c r="B16" s="287" t="s">
        <v>117</v>
      </c>
      <c r="C16" s="287" t="s">
        <v>118</v>
      </c>
      <c r="D16" s="317" t="s">
        <v>1</v>
      </c>
      <c r="E16" s="318"/>
      <c r="I16" s="127"/>
    </row>
    <row r="17" spans="1:9" ht="35.25" customHeight="1">
      <c r="A17" s="286"/>
      <c r="B17" s="287"/>
      <c r="C17" s="287"/>
      <c r="D17" s="217" t="s">
        <v>2</v>
      </c>
      <c r="E17" s="121" t="s">
        <v>23</v>
      </c>
      <c r="I17" s="127"/>
    </row>
    <row r="18" spans="1:9" ht="28.5" customHeight="1">
      <c r="A18" s="124" t="s">
        <v>10</v>
      </c>
      <c r="B18" s="189">
        <v>889</v>
      </c>
      <c r="C18" s="189">
        <v>224</v>
      </c>
      <c r="D18" s="244">
        <v>25.196850393700785</v>
      </c>
      <c r="E18" s="193">
        <v>-665</v>
      </c>
      <c r="I18" s="127"/>
    </row>
    <row r="19" spans="1:9" ht="25.5" customHeight="1">
      <c r="A19" s="133" t="s">
        <v>11</v>
      </c>
      <c r="B19" s="189">
        <v>465</v>
      </c>
      <c r="C19" s="189">
        <v>192</v>
      </c>
      <c r="D19" s="244">
        <v>41.29032258064516</v>
      </c>
      <c r="E19" s="193">
        <v>-273</v>
      </c>
      <c r="I19" s="127"/>
    </row>
    <row r="20" spans="1:9" ht="30" customHeight="1">
      <c r="A20" s="133" t="s">
        <v>16</v>
      </c>
      <c r="B20" s="189">
        <v>351</v>
      </c>
      <c r="C20" s="189">
        <v>99</v>
      </c>
      <c r="D20" s="244">
        <v>28.205128205128204</v>
      </c>
      <c r="E20" s="193">
        <v>-252</v>
      </c>
      <c r="I20" s="127"/>
    </row>
  </sheetData>
  <mergeCells count="11">
    <mergeCell ref="A1:E1"/>
    <mergeCell ref="A2:E2"/>
    <mergeCell ref="A3:A4"/>
    <mergeCell ref="B3:B4"/>
    <mergeCell ref="C3:C4"/>
    <mergeCell ref="D3:E3"/>
    <mergeCell ref="A14:E15"/>
    <mergeCell ref="A16:A17"/>
    <mergeCell ref="B16:B17"/>
    <mergeCell ref="C16:C17"/>
    <mergeCell ref="D16:E16"/>
  </mergeCells>
  <printOptions horizontalCentered="1"/>
  <pageMargins left="0" right="0" top="0" bottom="0" header="0.31496062992125984" footer="0.31496062992125984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H66"/>
  <sheetViews>
    <sheetView zoomScale="90" zoomScaleNormal="90" zoomScaleSheetLayoutView="93" workbookViewId="0">
      <selection activeCell="V1" sqref="V1"/>
    </sheetView>
  </sheetViews>
  <sheetFormatPr defaultColWidth="7.453125" defaultRowHeight="13.8"/>
  <cols>
    <col min="1" max="1" width="26.7265625" style="156" customWidth="1"/>
    <col min="2" max="34" width="5.81640625" style="156" customWidth="1"/>
    <col min="35" max="16384" width="7.453125" style="156"/>
  </cols>
  <sheetData>
    <row r="1" spans="1:34" s="136" customFormat="1" ht="48" customHeight="1">
      <c r="A1" s="134"/>
      <c r="B1" s="365" t="s">
        <v>119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H1" s="137" t="s">
        <v>75</v>
      </c>
    </row>
    <row r="2" spans="1:34" s="140" customFormat="1" ht="14.25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Q2" s="143"/>
      <c r="R2" s="143"/>
      <c r="S2" s="143" t="s">
        <v>76</v>
      </c>
      <c r="T2" s="138"/>
      <c r="U2" s="138"/>
      <c r="V2" s="138"/>
      <c r="W2" s="144"/>
      <c r="X2" s="144"/>
      <c r="Y2" s="144"/>
      <c r="Z2" s="144"/>
      <c r="AA2" s="144"/>
      <c r="AB2" s="144"/>
      <c r="AD2" s="144"/>
      <c r="AE2" s="143"/>
      <c r="AF2" s="143"/>
      <c r="AG2" s="143"/>
      <c r="AH2" s="143" t="s">
        <v>76</v>
      </c>
    </row>
    <row r="3" spans="1:34" s="273" customFormat="1" ht="75.75" customHeight="1">
      <c r="A3" s="315"/>
      <c r="B3" s="302" t="s">
        <v>77</v>
      </c>
      <c r="C3" s="302"/>
      <c r="D3" s="302"/>
      <c r="E3" s="302" t="s">
        <v>78</v>
      </c>
      <c r="F3" s="302"/>
      <c r="G3" s="302"/>
      <c r="H3" s="301" t="s">
        <v>89</v>
      </c>
      <c r="I3" s="301"/>
      <c r="J3" s="301"/>
      <c r="K3" s="302" t="s">
        <v>79</v>
      </c>
      <c r="L3" s="302"/>
      <c r="M3" s="302"/>
      <c r="N3" s="302" t="s">
        <v>80</v>
      </c>
      <c r="O3" s="302"/>
      <c r="P3" s="302"/>
      <c r="Q3" s="301" t="s">
        <v>81</v>
      </c>
      <c r="R3" s="301"/>
      <c r="S3" s="301"/>
      <c r="T3" s="302" t="s">
        <v>82</v>
      </c>
      <c r="U3" s="302"/>
      <c r="V3" s="302"/>
      <c r="W3" s="303" t="s">
        <v>83</v>
      </c>
      <c r="X3" s="304"/>
      <c r="Y3" s="305"/>
      <c r="Z3" s="302" t="s">
        <v>101</v>
      </c>
      <c r="AA3" s="302"/>
      <c r="AB3" s="302"/>
      <c r="AC3" s="302" t="s">
        <v>85</v>
      </c>
      <c r="AD3" s="302"/>
      <c r="AE3" s="302"/>
      <c r="AF3" s="302" t="s">
        <v>86</v>
      </c>
      <c r="AG3" s="302"/>
      <c r="AH3" s="302"/>
    </row>
    <row r="4" spans="1:34" s="280" customFormat="1" ht="26.25" customHeight="1">
      <c r="A4" s="316"/>
      <c r="B4" s="245">
        <v>2022</v>
      </c>
      <c r="C4" s="245">
        <v>2023</v>
      </c>
      <c r="D4" s="278" t="s">
        <v>2</v>
      </c>
      <c r="E4" s="245">
        <v>2022</v>
      </c>
      <c r="F4" s="245">
        <v>2023</v>
      </c>
      <c r="G4" s="278" t="s">
        <v>2</v>
      </c>
      <c r="H4" s="236">
        <v>2022</v>
      </c>
      <c r="I4" s="236">
        <v>2023</v>
      </c>
      <c r="J4" s="278" t="s">
        <v>2</v>
      </c>
      <c r="K4" s="245">
        <v>2022</v>
      </c>
      <c r="L4" s="245">
        <v>2023</v>
      </c>
      <c r="M4" s="278" t="s">
        <v>2</v>
      </c>
      <c r="N4" s="245">
        <v>2022</v>
      </c>
      <c r="O4" s="245">
        <v>2023</v>
      </c>
      <c r="P4" s="278" t="s">
        <v>2</v>
      </c>
      <c r="Q4" s="236">
        <v>2022</v>
      </c>
      <c r="R4" s="236">
        <v>2023</v>
      </c>
      <c r="S4" s="278" t="s">
        <v>2</v>
      </c>
      <c r="T4" s="245">
        <v>2022</v>
      </c>
      <c r="U4" s="245">
        <v>2023</v>
      </c>
      <c r="V4" s="278" t="s">
        <v>2</v>
      </c>
      <c r="W4" s="245">
        <v>2022</v>
      </c>
      <c r="X4" s="245">
        <v>2023</v>
      </c>
      <c r="Y4" s="278" t="s">
        <v>2</v>
      </c>
      <c r="Z4" s="236">
        <v>2022</v>
      </c>
      <c r="AA4" s="245">
        <v>2023</v>
      </c>
      <c r="AB4" s="279" t="s">
        <v>2</v>
      </c>
      <c r="AC4" s="245">
        <v>2022</v>
      </c>
      <c r="AD4" s="245">
        <v>2023</v>
      </c>
      <c r="AE4" s="278" t="s">
        <v>2</v>
      </c>
      <c r="AF4" s="245">
        <v>2022</v>
      </c>
      <c r="AG4" s="245">
        <v>2023</v>
      </c>
      <c r="AH4" s="278" t="s">
        <v>2</v>
      </c>
    </row>
    <row r="5" spans="1:34" s="248" customFormat="1" ht="11.25" customHeight="1">
      <c r="A5" s="246" t="s">
        <v>3</v>
      </c>
      <c r="B5" s="247">
        <v>1</v>
      </c>
      <c r="C5" s="247">
        <v>2</v>
      </c>
      <c r="D5" s="247">
        <v>3</v>
      </c>
      <c r="E5" s="247">
        <v>4</v>
      </c>
      <c r="F5" s="247">
        <v>5</v>
      </c>
      <c r="G5" s="247">
        <v>6</v>
      </c>
      <c r="H5" s="247">
        <v>7</v>
      </c>
      <c r="I5" s="247">
        <v>8</v>
      </c>
      <c r="J5" s="247">
        <v>9</v>
      </c>
      <c r="K5" s="247">
        <v>10</v>
      </c>
      <c r="L5" s="247">
        <v>11</v>
      </c>
      <c r="M5" s="247">
        <v>12</v>
      </c>
      <c r="N5" s="247">
        <v>13</v>
      </c>
      <c r="O5" s="247">
        <v>14</v>
      </c>
      <c r="P5" s="247">
        <v>15</v>
      </c>
      <c r="Q5" s="247">
        <v>16</v>
      </c>
      <c r="R5" s="247">
        <v>17</v>
      </c>
      <c r="S5" s="247">
        <v>18</v>
      </c>
      <c r="T5" s="247">
        <v>19</v>
      </c>
      <c r="U5" s="247">
        <v>20</v>
      </c>
      <c r="V5" s="247">
        <v>21</v>
      </c>
      <c r="W5" s="247">
        <v>22</v>
      </c>
      <c r="X5" s="247">
        <v>23</v>
      </c>
      <c r="Y5" s="247">
        <v>24</v>
      </c>
      <c r="Z5" s="247">
        <v>25</v>
      </c>
      <c r="AA5" s="247">
        <v>26</v>
      </c>
      <c r="AB5" s="247">
        <v>27</v>
      </c>
      <c r="AC5" s="247">
        <v>28</v>
      </c>
      <c r="AD5" s="247">
        <v>29</v>
      </c>
      <c r="AE5" s="247">
        <v>30</v>
      </c>
      <c r="AF5" s="247">
        <v>31</v>
      </c>
      <c r="AG5" s="247">
        <v>32</v>
      </c>
      <c r="AH5" s="247">
        <v>33</v>
      </c>
    </row>
    <row r="6" spans="1:34" s="151" customFormat="1" ht="27" customHeight="1">
      <c r="A6" s="203" t="s">
        <v>17</v>
      </c>
      <c r="B6" s="176">
        <v>1205</v>
      </c>
      <c r="C6" s="176">
        <v>757</v>
      </c>
      <c r="D6" s="251">
        <v>62.821576763485474</v>
      </c>
      <c r="E6" s="176">
        <v>693</v>
      </c>
      <c r="F6" s="176">
        <v>654</v>
      </c>
      <c r="G6" s="251">
        <v>94.372294372294377</v>
      </c>
      <c r="H6" s="176">
        <v>675</v>
      </c>
      <c r="I6" s="176">
        <v>305</v>
      </c>
      <c r="J6" s="251">
        <f>I6/H6*100</f>
        <v>45.185185185185183</v>
      </c>
      <c r="K6" s="176">
        <v>214</v>
      </c>
      <c r="L6" s="176">
        <v>181</v>
      </c>
      <c r="M6" s="251">
        <v>84.579439252336456</v>
      </c>
      <c r="N6" s="176">
        <v>19</v>
      </c>
      <c r="O6" s="176">
        <v>58</v>
      </c>
      <c r="P6" s="251" t="s">
        <v>115</v>
      </c>
      <c r="Q6" s="176">
        <v>0</v>
      </c>
      <c r="R6" s="176">
        <v>6</v>
      </c>
      <c r="S6" s="251" t="s">
        <v>96</v>
      </c>
      <c r="T6" s="176">
        <v>2</v>
      </c>
      <c r="U6" s="176">
        <v>5</v>
      </c>
      <c r="V6" s="251" t="s">
        <v>116</v>
      </c>
      <c r="W6" s="176">
        <v>654</v>
      </c>
      <c r="X6" s="176">
        <v>465</v>
      </c>
      <c r="Y6" s="251">
        <v>71.100917431192656</v>
      </c>
      <c r="Z6" s="176">
        <v>889</v>
      </c>
      <c r="AA6" s="176">
        <v>224</v>
      </c>
      <c r="AB6" s="251">
        <v>25.196850393700785</v>
      </c>
      <c r="AC6" s="176">
        <v>465</v>
      </c>
      <c r="AD6" s="176">
        <v>192</v>
      </c>
      <c r="AE6" s="251">
        <v>41.29032258064516</v>
      </c>
      <c r="AF6" s="176">
        <v>351</v>
      </c>
      <c r="AG6" s="176">
        <v>99</v>
      </c>
      <c r="AH6" s="251">
        <v>28.205128205128204</v>
      </c>
    </row>
    <row r="7" spans="1:34" s="207" customFormat="1" ht="32.4" customHeight="1">
      <c r="A7" s="204" t="s">
        <v>35</v>
      </c>
      <c r="B7" s="252">
        <v>156</v>
      </c>
      <c r="C7" s="276">
        <v>97</v>
      </c>
      <c r="D7" s="253">
        <v>62.179487179487182</v>
      </c>
      <c r="E7" s="252">
        <v>86</v>
      </c>
      <c r="F7" s="277">
        <v>78</v>
      </c>
      <c r="G7" s="253">
        <v>90.697674418604649</v>
      </c>
      <c r="H7" s="252">
        <v>84</v>
      </c>
      <c r="I7" s="252">
        <v>33</v>
      </c>
      <c r="J7" s="251">
        <f t="shared" ref="J7:J10" si="0">I7/H7*100</f>
        <v>39.285714285714285</v>
      </c>
      <c r="K7" s="252">
        <v>40</v>
      </c>
      <c r="L7" s="252">
        <v>27</v>
      </c>
      <c r="M7" s="253">
        <v>67.5</v>
      </c>
      <c r="N7" s="252">
        <v>2</v>
      </c>
      <c r="O7" s="252">
        <v>4</v>
      </c>
      <c r="P7" s="253" t="s">
        <v>120</v>
      </c>
      <c r="Q7" s="252">
        <v>0</v>
      </c>
      <c r="R7" s="252">
        <v>0</v>
      </c>
      <c r="S7" s="253" t="s">
        <v>96</v>
      </c>
      <c r="T7" s="252">
        <v>0</v>
      </c>
      <c r="U7" s="252">
        <v>1</v>
      </c>
      <c r="V7" s="253" t="s">
        <v>96</v>
      </c>
      <c r="W7" s="252">
        <v>79</v>
      </c>
      <c r="X7" s="252">
        <v>68</v>
      </c>
      <c r="Y7" s="253">
        <v>86.075949367088612</v>
      </c>
      <c r="Z7" s="252">
        <v>94</v>
      </c>
      <c r="AA7" s="252">
        <v>20</v>
      </c>
      <c r="AB7" s="253">
        <v>21.276595744680851</v>
      </c>
      <c r="AC7" s="252">
        <v>57</v>
      </c>
      <c r="AD7" s="276">
        <v>16</v>
      </c>
      <c r="AE7" s="253">
        <v>28.07017543859649</v>
      </c>
      <c r="AF7" s="252">
        <v>44</v>
      </c>
      <c r="AG7" s="252">
        <v>9</v>
      </c>
      <c r="AH7" s="253">
        <v>20.454545454545457</v>
      </c>
    </row>
    <row r="8" spans="1:34" s="208" customFormat="1" ht="32.4" customHeight="1">
      <c r="A8" s="204" t="s">
        <v>36</v>
      </c>
      <c r="B8" s="252">
        <v>128</v>
      </c>
      <c r="C8" s="276">
        <v>106</v>
      </c>
      <c r="D8" s="253">
        <v>82.8125</v>
      </c>
      <c r="E8" s="252">
        <v>94</v>
      </c>
      <c r="F8" s="277">
        <v>98</v>
      </c>
      <c r="G8" s="253">
        <v>104.25531914893618</v>
      </c>
      <c r="H8" s="252">
        <v>91</v>
      </c>
      <c r="I8" s="252">
        <v>32</v>
      </c>
      <c r="J8" s="251">
        <f t="shared" si="0"/>
        <v>35.164835164835168</v>
      </c>
      <c r="K8" s="252">
        <v>21</v>
      </c>
      <c r="L8" s="252">
        <v>15</v>
      </c>
      <c r="M8" s="253">
        <v>71.428571428571431</v>
      </c>
      <c r="N8" s="252">
        <v>1</v>
      </c>
      <c r="O8" s="252">
        <v>9</v>
      </c>
      <c r="P8" s="253" t="s">
        <v>121</v>
      </c>
      <c r="Q8" s="252">
        <v>0</v>
      </c>
      <c r="R8" s="252">
        <v>0</v>
      </c>
      <c r="S8" s="253" t="s">
        <v>96</v>
      </c>
      <c r="T8" s="252">
        <v>0</v>
      </c>
      <c r="U8" s="252">
        <v>2</v>
      </c>
      <c r="V8" s="253" t="s">
        <v>96</v>
      </c>
      <c r="W8" s="252">
        <v>87</v>
      </c>
      <c r="X8" s="252">
        <v>65</v>
      </c>
      <c r="Y8" s="253">
        <v>74.712643678160916</v>
      </c>
      <c r="Z8" s="252">
        <v>86</v>
      </c>
      <c r="AA8" s="252">
        <v>37</v>
      </c>
      <c r="AB8" s="253">
        <v>43.02325581395349</v>
      </c>
      <c r="AC8" s="252">
        <v>62</v>
      </c>
      <c r="AD8" s="276">
        <v>36</v>
      </c>
      <c r="AE8" s="253">
        <v>58.064516129032263</v>
      </c>
      <c r="AF8" s="252">
        <v>55</v>
      </c>
      <c r="AG8" s="252">
        <v>14</v>
      </c>
      <c r="AH8" s="253">
        <v>25.454545454545453</v>
      </c>
    </row>
    <row r="9" spans="1:34" s="207" customFormat="1" ht="32.4" customHeight="1">
      <c r="A9" s="204" t="s">
        <v>37</v>
      </c>
      <c r="B9" s="252">
        <v>96</v>
      </c>
      <c r="C9" s="276">
        <v>87</v>
      </c>
      <c r="D9" s="253">
        <v>90.625</v>
      </c>
      <c r="E9" s="252">
        <v>79</v>
      </c>
      <c r="F9" s="277">
        <v>78</v>
      </c>
      <c r="G9" s="253">
        <v>98.734177215189874</v>
      </c>
      <c r="H9" s="252">
        <v>77</v>
      </c>
      <c r="I9" s="252">
        <v>31</v>
      </c>
      <c r="J9" s="251">
        <f t="shared" si="0"/>
        <v>40.259740259740262</v>
      </c>
      <c r="K9" s="252">
        <v>26</v>
      </c>
      <c r="L9" s="252">
        <v>23</v>
      </c>
      <c r="M9" s="253">
        <v>88.461538461538453</v>
      </c>
      <c r="N9" s="252">
        <v>2</v>
      </c>
      <c r="O9" s="252">
        <v>5</v>
      </c>
      <c r="P9" s="253" t="s">
        <v>116</v>
      </c>
      <c r="Q9" s="252">
        <v>0</v>
      </c>
      <c r="R9" s="252">
        <v>1</v>
      </c>
      <c r="S9" s="253" t="s">
        <v>96</v>
      </c>
      <c r="T9" s="252">
        <v>0</v>
      </c>
      <c r="U9" s="252">
        <v>1</v>
      </c>
      <c r="V9" s="253" t="s">
        <v>96</v>
      </c>
      <c r="W9" s="252">
        <v>76</v>
      </c>
      <c r="X9" s="252">
        <v>56</v>
      </c>
      <c r="Y9" s="253">
        <v>73.68421052631578</v>
      </c>
      <c r="Z9" s="252">
        <v>57</v>
      </c>
      <c r="AA9" s="252">
        <v>25</v>
      </c>
      <c r="AB9" s="253">
        <v>43.859649122807014</v>
      </c>
      <c r="AC9" s="252">
        <v>52</v>
      </c>
      <c r="AD9" s="276">
        <v>21</v>
      </c>
      <c r="AE9" s="253">
        <v>40.384615384615387</v>
      </c>
      <c r="AF9" s="252">
        <v>37</v>
      </c>
      <c r="AG9" s="252">
        <v>5</v>
      </c>
      <c r="AH9" s="253">
        <v>13.513513513513514</v>
      </c>
    </row>
    <row r="10" spans="1:34" s="207" customFormat="1" ht="32.4" customHeight="1">
      <c r="A10" s="204" t="s">
        <v>88</v>
      </c>
      <c r="B10" s="252">
        <v>825</v>
      </c>
      <c r="C10" s="276">
        <v>467</v>
      </c>
      <c r="D10" s="253">
        <v>56.606060606060602</v>
      </c>
      <c r="E10" s="252">
        <v>434</v>
      </c>
      <c r="F10" s="277">
        <v>400</v>
      </c>
      <c r="G10" s="253">
        <v>92.165898617511516</v>
      </c>
      <c r="H10" s="252">
        <v>423</v>
      </c>
      <c r="I10" s="252">
        <v>209</v>
      </c>
      <c r="J10" s="251">
        <f t="shared" si="0"/>
        <v>49.408983451536642</v>
      </c>
      <c r="K10" s="252">
        <v>127</v>
      </c>
      <c r="L10" s="252">
        <v>116</v>
      </c>
      <c r="M10" s="253">
        <v>91.338582677165363</v>
      </c>
      <c r="N10" s="252">
        <v>14</v>
      </c>
      <c r="O10" s="252">
        <v>40</v>
      </c>
      <c r="P10" s="253" t="s">
        <v>122</v>
      </c>
      <c r="Q10" s="252">
        <v>0</v>
      </c>
      <c r="R10" s="252">
        <v>5</v>
      </c>
      <c r="S10" s="253" t="s">
        <v>96</v>
      </c>
      <c r="T10" s="252">
        <v>2</v>
      </c>
      <c r="U10" s="252">
        <v>1</v>
      </c>
      <c r="V10" s="253">
        <v>50</v>
      </c>
      <c r="W10" s="252">
        <v>412</v>
      </c>
      <c r="X10" s="252">
        <v>276</v>
      </c>
      <c r="Y10" s="253">
        <v>66.990291262135926</v>
      </c>
      <c r="Z10" s="252">
        <v>652</v>
      </c>
      <c r="AA10" s="252">
        <v>142</v>
      </c>
      <c r="AB10" s="253">
        <v>21.779141104294478</v>
      </c>
      <c r="AC10" s="252">
        <v>294</v>
      </c>
      <c r="AD10" s="276">
        <v>119</v>
      </c>
      <c r="AE10" s="253">
        <v>40.476190476190474</v>
      </c>
      <c r="AF10" s="252">
        <v>215</v>
      </c>
      <c r="AG10" s="252">
        <v>71</v>
      </c>
      <c r="AH10" s="253">
        <v>33.02325581395349</v>
      </c>
    </row>
    <row r="11" spans="1:34">
      <c r="A11" s="209"/>
      <c r="B11" s="209"/>
      <c r="C11" s="209"/>
      <c r="D11" s="209"/>
      <c r="E11" s="210"/>
      <c r="F11" s="209"/>
      <c r="G11" s="209"/>
      <c r="H11" s="209"/>
      <c r="I11" s="209"/>
      <c r="J11" s="209"/>
      <c r="K11" s="209"/>
      <c r="L11" s="209"/>
      <c r="M11" s="209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49"/>
      <c r="AE11" s="211"/>
    </row>
    <row r="12" spans="1:34">
      <c r="A12" s="212"/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250"/>
      <c r="AE12" s="158"/>
    </row>
    <row r="13" spans="1:34">
      <c r="A13" s="212"/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250"/>
      <c r="AE13" s="158"/>
    </row>
    <row r="14" spans="1:34">
      <c r="A14" s="212"/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</row>
    <row r="15" spans="1:34"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</row>
    <row r="16" spans="1:34"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</row>
    <row r="17" spans="14:31"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</row>
    <row r="18" spans="14:31"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</row>
    <row r="19" spans="14:31"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</row>
    <row r="20" spans="14:31"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</row>
    <row r="21" spans="14:31"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</row>
    <row r="22" spans="14:31"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</row>
    <row r="23" spans="14:31"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</row>
    <row r="24" spans="14:31"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</row>
    <row r="25" spans="14:31"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</row>
    <row r="26" spans="14:31"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</row>
    <row r="27" spans="14:31"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</row>
    <row r="28" spans="14:31"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</row>
    <row r="29" spans="14:31"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</row>
    <row r="30" spans="14:31"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</row>
    <row r="31" spans="14:31"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</row>
    <row r="32" spans="14:31"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</row>
    <row r="33" spans="14:31"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</row>
    <row r="34" spans="14:31"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</row>
    <row r="35" spans="14:31"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</row>
    <row r="36" spans="14:31"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</row>
    <row r="37" spans="14:31"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</row>
    <row r="38" spans="14:31"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</row>
    <row r="39" spans="14:31"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</row>
    <row r="40" spans="14:31"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</row>
    <row r="41" spans="14:31"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</row>
    <row r="42" spans="14:31"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</row>
    <row r="43" spans="14:31"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</row>
    <row r="44" spans="14:31"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</row>
    <row r="45" spans="14:31"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</row>
    <row r="46" spans="14:31"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</row>
    <row r="47" spans="14:31"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</row>
    <row r="48" spans="14:31"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</row>
    <row r="49" spans="14:31"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</row>
    <row r="50" spans="14:31"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</row>
    <row r="51" spans="14:31"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</row>
    <row r="52" spans="14:31"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</row>
    <row r="53" spans="14:31"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</row>
    <row r="54" spans="14:31"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</row>
    <row r="55" spans="14:31"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</row>
    <row r="56" spans="14:31"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</row>
    <row r="57" spans="14:31"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</row>
    <row r="58" spans="14:31"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</row>
    <row r="59" spans="14:31"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</row>
    <row r="60" spans="14:31"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</row>
    <row r="61" spans="14:31"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</row>
    <row r="62" spans="14:31"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</row>
    <row r="63" spans="14:31"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</row>
    <row r="64" spans="14:31"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</row>
    <row r="65" spans="14:31"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</row>
    <row r="66" spans="14:31"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</row>
  </sheetData>
  <mergeCells count="13">
    <mergeCell ref="B1:S1"/>
    <mergeCell ref="AF3:AH3"/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</mergeCells>
  <printOptions horizontalCentered="1" verticalCentered="1"/>
  <pageMargins left="0" right="0" top="0" bottom="0" header="0.31496062992125984" footer="0.31496062992125984"/>
  <pageSetup paperSize="9" scale="85" orientation="landscape" r:id="rId1"/>
  <rowBreaks count="1" manualBreakCount="1">
    <brk id="10" max="16383" man="1"/>
  </rowBreaks>
  <colBreaks count="1" manualBreakCount="1">
    <brk id="19" max="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0"/>
  <sheetViews>
    <sheetView zoomScale="70" zoomScaleNormal="70" zoomScaleSheetLayoutView="80" workbookViewId="0">
      <selection activeCell="K11" sqref="K11"/>
    </sheetView>
  </sheetViews>
  <sheetFormatPr defaultColWidth="6.54296875" defaultRowHeight="13.2"/>
  <cols>
    <col min="1" max="1" width="58.453125" style="15" customWidth="1"/>
    <col min="2" max="2" width="13.453125" style="15" customWidth="1"/>
    <col min="3" max="3" width="12.453125" style="15" customWidth="1"/>
    <col min="4" max="4" width="10.1796875" style="15" customWidth="1"/>
    <col min="5" max="5" width="10.81640625" style="15" customWidth="1"/>
    <col min="6" max="6" width="6.54296875" style="15"/>
    <col min="7" max="16384" width="6.54296875" style="1"/>
  </cols>
  <sheetData>
    <row r="1" spans="1:6" ht="27" customHeight="1">
      <c r="A1" s="376" t="s">
        <v>9</v>
      </c>
      <c r="B1" s="376"/>
      <c r="C1" s="376"/>
      <c r="D1" s="376"/>
      <c r="E1" s="376"/>
    </row>
    <row r="2" spans="1:6" ht="23.25" customHeight="1">
      <c r="A2" s="376" t="s">
        <v>0</v>
      </c>
      <c r="B2" s="376"/>
      <c r="C2" s="376"/>
      <c r="D2" s="376"/>
      <c r="E2" s="376"/>
    </row>
    <row r="3" spans="1:6" ht="12.6" customHeight="1">
      <c r="A3" s="14"/>
    </row>
    <row r="4" spans="1:6" s="23" customFormat="1" ht="23.25" customHeight="1">
      <c r="A4" s="377"/>
      <c r="B4" s="373" t="s">
        <v>38</v>
      </c>
      <c r="C4" s="373" t="s">
        <v>39</v>
      </c>
      <c r="D4" s="374" t="s">
        <v>1</v>
      </c>
      <c r="E4" s="375"/>
    </row>
    <row r="5" spans="1:6" s="23" customFormat="1" ht="42" customHeight="1">
      <c r="A5" s="377"/>
      <c r="B5" s="373"/>
      <c r="C5" s="373"/>
      <c r="D5" s="166" t="s">
        <v>2</v>
      </c>
      <c r="E5" s="167" t="s">
        <v>30</v>
      </c>
    </row>
    <row r="6" spans="1:6" s="3" customFormat="1">
      <c r="A6" s="35" t="s">
        <v>3</v>
      </c>
      <c r="B6" s="35">
        <v>1</v>
      </c>
      <c r="C6" s="35">
        <v>2</v>
      </c>
      <c r="D6" s="35">
        <v>3</v>
      </c>
      <c r="E6" s="35">
        <v>4</v>
      </c>
      <c r="F6" s="22"/>
    </row>
    <row r="7" spans="1:6" s="3" customFormat="1" ht="31.5" customHeight="1">
      <c r="A7" s="164" t="s">
        <v>10</v>
      </c>
      <c r="B7" s="59">
        <v>7765</v>
      </c>
      <c r="C7" s="59">
        <v>4049</v>
      </c>
      <c r="D7" s="69">
        <f>C7/B7%</f>
        <v>52.14423696072118</v>
      </c>
      <c r="E7" s="70">
        <f>C7-B7</f>
        <v>-3716</v>
      </c>
      <c r="F7" s="22"/>
    </row>
    <row r="8" spans="1:6" s="2" customFormat="1" ht="31.5" customHeight="1">
      <c r="A8" s="164" t="s">
        <v>11</v>
      </c>
      <c r="B8" s="60">
        <v>6314</v>
      </c>
      <c r="C8" s="60">
        <v>3370</v>
      </c>
      <c r="D8" s="69">
        <f t="shared" ref="D8:D13" si="0">C8/B8%</f>
        <v>53.373455812480202</v>
      </c>
      <c r="E8" s="70">
        <f t="shared" ref="E8:E13" si="1">C8-B8</f>
        <v>-2944</v>
      </c>
      <c r="F8" s="23"/>
    </row>
    <row r="9" spans="1:6" s="2" customFormat="1" ht="31.5" customHeight="1">
      <c r="A9" s="164" t="s">
        <v>90</v>
      </c>
      <c r="B9" s="60">
        <v>3332</v>
      </c>
      <c r="C9" s="60">
        <v>1749</v>
      </c>
      <c r="D9" s="69">
        <f t="shared" si="0"/>
        <v>52.490996398559425</v>
      </c>
      <c r="E9" s="70">
        <f t="shared" si="1"/>
        <v>-1583</v>
      </c>
      <c r="F9" s="23"/>
    </row>
    <row r="10" spans="1:6" s="2" customFormat="1" ht="48" customHeight="1">
      <c r="A10" s="165" t="s">
        <v>12</v>
      </c>
      <c r="B10" s="60">
        <v>1327</v>
      </c>
      <c r="C10" s="60">
        <v>1188</v>
      </c>
      <c r="D10" s="69">
        <f t="shared" si="0"/>
        <v>89.525244913338355</v>
      </c>
      <c r="E10" s="70">
        <f t="shared" si="1"/>
        <v>-139</v>
      </c>
      <c r="F10" s="23"/>
    </row>
    <row r="11" spans="1:6" s="2" customFormat="1" ht="35.25" customHeight="1">
      <c r="A11" s="164" t="s">
        <v>13</v>
      </c>
      <c r="B11" s="60">
        <v>528</v>
      </c>
      <c r="C11" s="60">
        <v>461</v>
      </c>
      <c r="D11" s="69">
        <f t="shared" si="0"/>
        <v>87.310606060606062</v>
      </c>
      <c r="E11" s="70">
        <f t="shared" si="1"/>
        <v>-67</v>
      </c>
      <c r="F11" s="23"/>
    </row>
    <row r="12" spans="1:6" s="2" customFormat="1" ht="45.75" customHeight="1">
      <c r="A12" s="164" t="s">
        <v>14</v>
      </c>
      <c r="B12" s="60">
        <v>130</v>
      </c>
      <c r="C12" s="60">
        <v>77</v>
      </c>
      <c r="D12" s="69">
        <f t="shared" si="0"/>
        <v>59.230769230769226</v>
      </c>
      <c r="E12" s="70">
        <f t="shared" si="1"/>
        <v>-53</v>
      </c>
      <c r="F12" s="23"/>
    </row>
    <row r="13" spans="1:6" s="2" customFormat="1" ht="55.5" customHeight="1">
      <c r="A13" s="164" t="s">
        <v>15</v>
      </c>
      <c r="B13" s="60">
        <v>4847</v>
      </c>
      <c r="C13" s="60">
        <v>2511</v>
      </c>
      <c r="D13" s="69">
        <f t="shared" si="0"/>
        <v>51.805240354858675</v>
      </c>
      <c r="E13" s="70">
        <f t="shared" si="1"/>
        <v>-2336</v>
      </c>
      <c r="F13" s="23"/>
    </row>
    <row r="14" spans="1:6" s="2" customFormat="1" ht="12.75" customHeight="1">
      <c r="A14" s="366" t="s">
        <v>4</v>
      </c>
      <c r="B14" s="367"/>
      <c r="C14" s="367"/>
      <c r="D14" s="367"/>
      <c r="E14" s="367"/>
      <c r="F14" s="23"/>
    </row>
    <row r="15" spans="1:6" s="2" customFormat="1" ht="15" customHeight="1">
      <c r="A15" s="368"/>
      <c r="B15" s="369"/>
      <c r="C15" s="369"/>
      <c r="D15" s="369"/>
      <c r="E15" s="369"/>
      <c r="F15" s="23"/>
    </row>
    <row r="16" spans="1:6" s="2" customFormat="1" ht="20.25" customHeight="1">
      <c r="A16" s="370" t="s">
        <v>5</v>
      </c>
      <c r="B16" s="372" t="s">
        <v>40</v>
      </c>
      <c r="C16" s="372" t="s">
        <v>41</v>
      </c>
      <c r="D16" s="374" t="s">
        <v>1</v>
      </c>
      <c r="E16" s="375"/>
      <c r="F16" s="23"/>
    </row>
    <row r="17" spans="1:5" ht="35.25" customHeight="1">
      <c r="A17" s="371"/>
      <c r="B17" s="373"/>
      <c r="C17" s="373"/>
      <c r="D17" s="166" t="s">
        <v>2</v>
      </c>
      <c r="E17" s="167" t="s">
        <v>24</v>
      </c>
    </row>
    <row r="18" spans="1:5" ht="24" customHeight="1">
      <c r="A18" s="164" t="s">
        <v>10</v>
      </c>
      <c r="B18" s="61">
        <v>3759</v>
      </c>
      <c r="C18" s="61">
        <v>1285</v>
      </c>
      <c r="D18" s="62">
        <f t="shared" ref="D18:D20" si="2">C18/B18%</f>
        <v>34.184623570098424</v>
      </c>
      <c r="E18" s="63">
        <f t="shared" ref="E18:E20" si="3">C18-B18</f>
        <v>-2474</v>
      </c>
    </row>
    <row r="19" spans="1:5" ht="25.5" customHeight="1">
      <c r="A19" s="168" t="s">
        <v>91</v>
      </c>
      <c r="B19" s="64">
        <v>2996</v>
      </c>
      <c r="C19" s="64">
        <v>1138</v>
      </c>
      <c r="D19" s="62">
        <f t="shared" si="2"/>
        <v>37.983978638184247</v>
      </c>
      <c r="E19" s="63">
        <f t="shared" si="3"/>
        <v>-1858</v>
      </c>
    </row>
    <row r="20" spans="1:5" ht="43.5" customHeight="1">
      <c r="A20" s="168" t="s">
        <v>16</v>
      </c>
      <c r="B20" s="64">
        <v>2302</v>
      </c>
      <c r="C20" s="64">
        <v>562</v>
      </c>
      <c r="D20" s="62">
        <f t="shared" si="2"/>
        <v>24.413553431798437</v>
      </c>
      <c r="E20" s="63">
        <f t="shared" si="3"/>
        <v>-1740</v>
      </c>
    </row>
  </sheetData>
  <mergeCells count="11">
    <mergeCell ref="A1:E1"/>
    <mergeCell ref="A2:E2"/>
    <mergeCell ref="A4:A5"/>
    <mergeCell ref="B4:B5"/>
    <mergeCell ref="C4:C5"/>
    <mergeCell ref="D4:E4"/>
    <mergeCell ref="A14:E15"/>
    <mergeCell ref="A16:A17"/>
    <mergeCell ref="B16:B17"/>
    <mergeCell ref="C16:C17"/>
    <mergeCell ref="D16:E16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25</vt:i4>
      </vt:variant>
    </vt:vector>
  </HeadingPairs>
  <TitlesOfParts>
    <vt:vector size="41" baseType="lpstr">
      <vt:lpstr>1</vt:lpstr>
      <vt:lpstr>2</vt:lpstr>
      <vt:lpstr>3 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'10'!Заголовки_для_печати</vt:lpstr>
      <vt:lpstr>'12'!Заголовки_для_печати</vt:lpstr>
      <vt:lpstr>'13'!Заголовки_для_печати</vt:lpstr>
      <vt:lpstr>'15'!Заголовки_для_печати</vt:lpstr>
      <vt:lpstr>'16'!Заголовки_для_печати</vt:lpstr>
      <vt:lpstr>'2'!Заголовки_для_печати</vt:lpstr>
      <vt:lpstr>'4 '!Заголовки_для_печати</vt:lpstr>
      <vt:lpstr>'6'!Заголовки_для_печати</vt:lpstr>
      <vt:lpstr>'8'!Заголовки_для_печати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'2'!Область_печати</vt:lpstr>
      <vt:lpstr>'3 '!Область_печати</vt:lpstr>
      <vt:lpstr>'4 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Employee</cp:lastModifiedBy>
  <cp:lastPrinted>2023-06-14T08:03:11Z</cp:lastPrinted>
  <dcterms:created xsi:type="dcterms:W3CDTF">2021-02-10T09:41:49Z</dcterms:created>
  <dcterms:modified xsi:type="dcterms:W3CDTF">2023-06-14T09:13:59Z</dcterms:modified>
</cp:coreProperties>
</file>